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mmittees of the board" sheetId="1" r:id="rId1"/>
    <sheet name="director compensation" sheetId="2" r:id="rId2"/>
    <sheet name="director compensation-1" sheetId="3" r:id="rId3"/>
    <sheet name="beneficial ownership of di" sheetId="4" r:id="rId4"/>
    <sheet name="beneficial ownership of di-1" sheetId="5" r:id="rId5"/>
    <sheet name="base salaries" sheetId="6" r:id="rId6"/>
    <sheet name="target bonus opportunities" sheetId="7" r:id="rId7"/>
    <sheet name="target bonus opportunities-1" sheetId="8" r:id="rId8"/>
    <sheet name="target bonus opportunities-2" sheetId="9" r:id="rId9"/>
    <sheet name="final payouts under the 20" sheetId="10" r:id="rId10"/>
    <sheet name="final payouts under the 20-1" sheetId="11" r:id="rId11"/>
    <sheet name="payout of 2020 psus" sheetId="12" r:id="rId12"/>
    <sheet name="payout of 2020 psus-1" sheetId="13" r:id="rId13"/>
    <sheet name="mary anne heino" sheetId="14" r:id="rId14"/>
    <sheet name="robert j marshall jr" sheetId="15" r:id="rId15"/>
    <sheet name="paul m blanchfield" sheetId="16" r:id="rId16"/>
    <sheet name="etienne montagut" sheetId="17" r:id="rId17"/>
    <sheet name="daniel m niedzwiecki" sheetId="18" r:id="rId18"/>
    <sheet name="summary compensation" sheetId="19" r:id="rId19"/>
    <sheet name="No Title" sheetId="20" r:id="rId20"/>
    <sheet name="grants of planbased awards" sheetId="21" r:id="rId21"/>
    <sheet name="outstanding equity awards" sheetId="22" r:id="rId22"/>
    <sheet name="option exercises and stock" sheetId="23" r:id="rId23"/>
    <sheet name="option exercises and stock-1" sheetId="24" r:id="rId24"/>
    <sheet name="pay versus performance table" sheetId="25" r:id="rId25"/>
    <sheet name="pay versus performance table-1" sheetId="26" r:id="rId26"/>
    <sheet name="pay versus performance table-2" sheetId="27" r:id="rId27"/>
    <sheet name="pay versus performance table-3" sheetId="28" r:id="rId28"/>
    <sheet name="equity compensation plan i" sheetId="29" r:id="rId29"/>
    <sheet name="deloitte fees" sheetId="30" r:id="rId30"/>
  </sheets>
  <definedNames/>
  <calcPr fullCalcOnLoad="1"/>
</workbook>
</file>

<file path=xl/sharedStrings.xml><?xml version="1.0" encoding="utf-8"?>
<sst xmlns="http://schemas.openxmlformats.org/spreadsheetml/2006/main" count="678" uniqueCount="358">
  <si>
    <t>Committees of the Board</t>
  </si>
  <si>
    <t>Name</t>
  </si>
  <si>
    <t>Director 
 Since</t>
  </si>
  <si>
    <t>Board of 
 Directors</t>
  </si>
  <si>
    <t>Class</t>
  </si>
  <si>
    <t>Expiration of 
 Term and Annual 
 Meeting of 
 Stockholders</t>
  </si>
  <si>
    <t>Audit 
 Committee</t>
  </si>
  <si>
    <t>Compensation 
 Committee</t>
  </si>
  <si>
    <t>Nominating 
 and 
 Corporate 
 Governance 
 Committee</t>
  </si>
  <si>
    <t>Finance and 
 Strategy 
 Committee</t>
  </si>
  <si>
    <t>Science and 
 Technology 
 Committee</t>
  </si>
  <si>
    <t>Brian Markison</t>
  </si>
  <si>
    <t>Sep. 2012</t>
  </si>
  <si>
    <t>Chairperson</t>
  </si>
  <si>
    <t>III</t>
  </si>
  <si>
    <t>Member</t>
  </si>
  <si>
    <t>Mary Anne Heino</t>
  </si>
  <si>
    <t>Aug. 2015</t>
  </si>
  <si>
    <t>I</t>
  </si>
  <si>
    <t>Minnie Baylor-Henry</t>
  </si>
  <si>
    <t>Mar. 2022</t>
  </si>
  <si>
    <t>II</t>
  </si>
  <si>
    <t>Gérard Ber</t>
  </si>
  <si>
    <t>June 2020</t>
  </si>
  <si>
    <t>Samuel Leno</t>
  </si>
  <si>
    <t>May 2012</t>
  </si>
  <si>
    <t>Heinz Mäusli</t>
  </si>
  <si>
    <t>Julie McHugh</t>
  </si>
  <si>
    <t>Jan. 2017</t>
  </si>
  <si>
    <t>Gary J. Pruden</t>
  </si>
  <si>
    <t>Feb. 2018</t>
  </si>
  <si>
    <t>Dr. James H. Thrall</t>
  </si>
  <si>
    <t>Feb. 2019</t>
  </si>
  <si>
    <t>Director Compensation</t>
  </si>
  <si>
    <t>Board / Committee</t>
  </si>
  <si>
    <t>Chair</t>
  </si>
  <si>
    <t>Grant Date 
 Fair Value of 
 Annual Equity 
 Grant (1)</t>
  </si>
  <si>
    <t>Board of Directors</t>
  </si>
  <si>
    <t>Audit Committee</t>
  </si>
  <si>
    <t>—</t>
  </si>
  <si>
    <t>Compensation Committee</t>
  </si>
  <si>
    <t>Nominating and Corporate Governance Committee</t>
  </si>
  <si>
    <t>Finance and Strategy Committee (2)</t>
  </si>
  <si>
    <t>Science and Technology Committee (2)</t>
  </si>
  <si>
    <t>Name (1)</t>
  </si>
  <si>
    <t>Fees Earned or   Paid in Cash</t>
  </si>
  <si>
    <t>Stock   Awards (2)</t>
  </si>
  <si>
    <t>Option 
 Awards (3)</t>
  </si>
  <si>
    <t>Total</t>
  </si>
  <si>
    <t>Brian Markison (4)</t>
  </si>
  <si>
    <t>Minnie Baylor-Henry  (5)</t>
  </si>
  <si>
    <t>Gérard Ber (6)</t>
  </si>
  <si>
    <t>Samuel Leno (7)</t>
  </si>
  <si>
    <t>Heinz Mäusli (8)</t>
  </si>
  <si>
    <t>Julie McHugh (9)</t>
  </si>
  <si>
    <t>Gary Pruden (10)</t>
  </si>
  <si>
    <t>Dr. James Thrall (11)</t>
  </si>
  <si>
    <t>Beneficial Ownership of Directors and Executive Officers</t>
  </si>
  <si>
    <t>Name of Beneficial Owner</t>
  </si>
  <si>
    <t>Number of Shares 
 of Common Stock 
 Beneficially Owned</t>
  </si>
  <si>
    <t>Percentage   Ownership</t>
  </si>
  <si>
    <t>Directors and Named Executive Officers</t>
  </si>
  <si>
    <t>Brian Markison (1)</t>
  </si>
  <si>
    <t>*</t>
  </si>
  <si>
    <t>Mary Anne Heino (2)</t>
  </si>
  <si>
    <t>Minnie Baylor-Henry (3)</t>
  </si>
  <si>
    <t>Gérard Ber (4)</t>
  </si>
  <si>
    <t>Samuel Leno (5)</t>
  </si>
  <si>
    <t>Heinz Mäusli (6)</t>
  </si>
  <si>
    <t>Julie McHugh (7)</t>
  </si>
  <si>
    <t>Gary Pruden (8)</t>
  </si>
  <si>
    <t>Dr. James Thrall (9)</t>
  </si>
  <si>
    <t>Robert J. Marshall Jr. (10)</t>
  </si>
  <si>
    <t>Paul Blanchfield (11)</t>
  </si>
  <si>
    <t>Etienne Montagut (12)</t>
  </si>
  <si>
    <t>Daniel M. Niedzwiecki (13)</t>
  </si>
  <si>
    <t>All Directors and Executive Officers as a Group (15 persons) (14)</t>
  </si>
  <si>
    <t>1.5%</t>
  </si>
  <si>
    <t>5% Stockholders</t>
  </si>
  <si>
    <t>BlackRock, Inc. (15)</t>
  </si>
  <si>
    <t>12.0%</t>
  </si>
  <si>
    <t>The Vanguard Group, Inc. (16)</t>
  </si>
  <si>
    <t>10.6%</t>
  </si>
  <si>
    <t>Peer Group Statistics</t>
  </si>
  <si>
    <t>Revenue</t>
  </si>
  <si>
    <t>Enterprise Value</t>
  </si>
  <si>
    <t>75 th  Percentile</t>
  </si>
  <si>
    <t>$1,206M</t>
  </si>
  <si>
    <t>$6,957M</t>
  </si>
  <si>
    <t>50 th  Percentile</t>
  </si>
  <si>
    <t>$803M</t>
  </si>
  <si>
    <t>$4,590M</t>
  </si>
  <si>
    <t>25 th  Percentile</t>
  </si>
  <si>
    <t>$559M</t>
  </si>
  <si>
    <t>$3,457M</t>
  </si>
  <si>
    <t>Lantheus Holdings, Inc.</t>
  </si>
  <si>
    <t>$820M</t>
  </si>
  <si>
    <t>$4,895M</t>
  </si>
  <si>
    <t>Base Salaries</t>
  </si>
  <si>
    <t>NEO</t>
  </si>
  <si>
    <t>2021 
 Salary</t>
  </si>
  <si>
    <t>2022 
 Salary</t>
  </si>
  <si>
    <t>% Change</t>
  </si>
  <si>
    <t>Change Amount</t>
  </si>
  <si>
    <t>Nature of 
 Increase</t>
  </si>
  <si>
    <t>Mary Anne Heino</t>
  </si>
  <si>
    <t>+3.2%</t>
  </si>
  <si>
    <t>+$26,000</t>
  </si>
  <si>
    <t>Merit</t>
  </si>
  <si>
    <t>Robert J. Marshall, Jr.</t>
  </si>
  <si>
    <t>+8.9%</t>
  </si>
  <si>
    <t>+$41,558</t>
  </si>
  <si>
    <t>Market-Based</t>
  </si>
  <si>
    <t>Paul M. Blanchfield (1)</t>
  </si>
  <si>
    <t>+21.0%</t>
  </si>
  <si>
    <t>+$88,000</t>
  </si>
  <si>
    <t>Promotion</t>
  </si>
  <si>
    <t>Etienne Montagut</t>
  </si>
  <si>
    <t>+2.4%</t>
  </si>
  <si>
    <t>+$9,090</t>
  </si>
  <si>
    <t>Daniel M. Niedzwiecki (2)</t>
  </si>
  <si>
    <t>+24.1%</t>
  </si>
  <si>
    <t>+$95,000</t>
  </si>
  <si>
    <t>Target Bonus Opportunities</t>
  </si>
  <si>
    <t>2022 Base Salary</t>
  </si>
  <si>
    <t>Target Bonus (% Salary)</t>
  </si>
  <si>
    <t>Target Bonus</t>
  </si>
  <si>
    <t>100%</t>
  </si>
  <si>
    <t>60%</t>
  </si>
  <si>
    <t>Paul M. Blanchfield  (1)</t>
  </si>
  <si>
    <t>45%</t>
  </si>
  <si>
    <t>Daniel M. Niedzwiecki</t>
  </si>
  <si>
    <t>Performance Metric</t>
  </si>
  <si>
    <t>Weighting</t>
  </si>
  <si>
    <t>Threshold 
 Performance 
 (50% Payout)</t>
  </si>
  <si>
    <t>Target 
 Performance 
 (100% Payout)</t>
  </si>
  <si>
    <t>Maximum 
 Performance 
 (150% Payout)</t>
  </si>
  <si>
    <t>Net Revenue  (1)</t>
  </si>
  <si>
    <t>40%</t>
  </si>
  <si>
    <t>$738M</t>
  </si>
  <si>
    <t>$902M</t>
  </si>
  <si>
    <t>Bonus EPS  (2)</t>
  </si>
  <si>
    <t>30%</t>
  </si>
  <si>
    <t>Target 
 Performance</t>
  </si>
  <si>
    <t>Actual 
 Performance</t>
  </si>
  <si>
    <t>Payout as % of 
 Target</t>
  </si>
  <si>
    <t>Weighted 
 Payout %</t>
  </si>
  <si>
    <t>Net Revenue</t>
  </si>
  <si>
    <t>$935M</t>
  </si>
  <si>
    <t>150%</t>
  </si>
  <si>
    <t>Bonus EPS</t>
  </si>
  <si>
    <t>Strategic Component</t>
  </si>
  <si>
    <t>Corporate Performance Factor:</t>
  </si>
  <si>
    <t>Final Payouts under the 2022 Executive Bonus Plan</t>
  </si>
  <si>
    <t>2022 
 Base 
 Salary</t>
  </si>
  <si>
    <t>Target 
 Bonus %</t>
  </si>
  <si>
    <t>Corporate 
 Performance 
 Factor</t>
  </si>
  <si>
    <t>Individual 
 Performance 
 Factor</t>
  </si>
  <si>
    <t>Resulting 
 Payout</t>
  </si>
  <si>
    <t>x</t>
  </si>
  <si>
    <t>110%</t>
  </si>
  <si>
    <t>Robert J. Marshall, Jr.</t>
  </si>
  <si>
    <t>Paul M. Blanchfield</t>
  </si>
  <si>
    <t>105%</t>
  </si>
  <si>
    <t>2022 Approved   Target Total LTI   Value</t>
  </si>
  <si>
    <t>Target RSU Value   (25% Weight)</t>
  </si>
  <si>
    <t>Target Stock   Option Value   (25% Weight)</t>
  </si>
  <si>
    <t>Target PSU Value  (1)   (50% Weight)</t>
  </si>
  <si>
    <t>Paul M. Blanchfield  (2)</t>
  </si>
  <si>
    <t>Payout of 2020 PSUs</t>
  </si>
  <si>
    <t>Company’s rTSR Performance</t>
  </si>
  <si>
    <t>Peer Group TSR</t>
  </si>
  <si>
    <t>Payout as a Percentage of Target</t>
  </si>
  <si>
    <t>34.1%</t>
  </si>
  <si>
    <t>200%</t>
  </si>
  <si>
    <t>-19.4%</t>
  </si>
  <si>
    <t>-50.8%</t>
  </si>
  <si>
    <t>50%</t>
  </si>
  <si>
    <t>Lantheus (93 rd  Percentile)</t>
  </si>
  <si>
    <t>202.6%</t>
  </si>
  <si>
    <t>Target PSUs Awarded</t>
  </si>
  <si>
    <t>Resulting Share Payout</t>
  </si>
  <si>
    <t>Base Salary</t>
  </si>
  <si>
    <t>(as of April 1, 2022)</t>
  </si>
  <si>
    <t>2022 Executive Bonus  
 Plan Payout</t>
  </si>
  <si>
    <t>Target Value of 2022  
 Equity Awards</t>
  </si>
  <si>
    <t>u   $2,500,000 in PSUs</t>
  </si>
  <si>
    <t>u   $1,250,000 in Stock Options</t>
  </si>
  <si>
    <t>u   $1,250,000 in RSUs</t>
  </si>
  <si>
    <t>2022 Total Direct  
 Compensation</t>
  </si>
  <si>
    <t>u   12% Fixed</t>
  </si>
  <si>
    <t>u   88% Variable</t>
  </si>
  <si>
    <t>u   $862,500 in PSUs</t>
  </si>
  <si>
    <t>u   $431,250 in Stock Options</t>
  </si>
  <si>
    <t>u   $431,250 in RSUs</t>
  </si>
  <si>
    <t>u   19% Fixed</t>
  </si>
  <si>
    <t>u   81% Variable</t>
  </si>
  <si>
    <t>(as of June 15, 2022)</t>
  </si>
  <si>
    <t>u   $687,500 in annual PSUs</t>
  </si>
  <si>
    <t>u   $343,750 in annual Stock 
      Options</t>
  </si>
  <si>
    <t>u   $343,750 in annual RSUs</t>
  </si>
  <si>
    <t>u   $226,875 in promotional 
      Stock Options</t>
  </si>
  <si>
    <t>u   $226,875 in promotional 
      RSUs</t>
  </si>
  <si>
    <t>u   18% Fixed</t>
  </si>
  <si>
    <t>u   82% Variable</t>
  </si>
  <si>
    <t>u   $594,000 in PSUs</t>
  </si>
  <si>
    <t>u   $297,000 in Stock Options</t>
  </si>
  <si>
    <t>u   $297,000 in RSUs</t>
  </si>
  <si>
    <t>u   21% Fixed</t>
  </si>
  <si>
    <t>u   79% Variable</t>
  </si>
  <si>
    <t>(as of July 28, 2022)</t>
  </si>
  <si>
    <t>u   $525,000 in PSUs</t>
  </si>
  <si>
    <t>u   $262,500 in Stock Options</t>
  </si>
  <si>
    <t>u   $262,500 in RSUs</t>
  </si>
  <si>
    <t>u   26% Fixed</t>
  </si>
  <si>
    <t>u   74% Variable</t>
  </si>
  <si>
    <t>Summary Compensation</t>
  </si>
  <si>
    <t>Name 
 Position</t>
  </si>
  <si>
    <t>Year</t>
  </si>
  <si>
    <t>Salary 
 ($)</t>
  </si>
  <si>
    <t>Bonus (1)   ($)</t>
  </si>
  <si>
    <t>Stock 
 Awards (2) 
 ($)</t>
  </si>
  <si>
    <t>Option 
 Awards($) (3)</t>
  </si>
  <si>
    <t>Non-Equity 
 Incentive Plan 
 Compensation (4) 
 ($)</t>
  </si>
  <si>
    <t>All Other 
 Compensation (5) 
 ($)</t>
  </si>
  <si>
    <t>Total   ($)</t>
  </si>
  <si>
    <t>President and Chief Executive Officer</t>
  </si>
  <si>
    <t>Robert J. Marshall, Jr.</t>
  </si>
  <si>
    <t>Chief Financial Officer and Treasurer</t>
  </si>
  <si>
    <t>Paul M. Blanchfield (6)(7)</t>
  </si>
  <si>
    <t>Chief Operating Officer</t>
  </si>
  <si>
    <t>Etienne Montagut (6)</t>
  </si>
  <si>
    <t>Chief Business Officer</t>
  </si>
  <si>
    <t>Daniel M. Niedzwiecki (6)</t>
  </si>
  <si>
    <t>Senior Vice President,   General Counsel and   Corporate Secretary</t>
  </si>
  <si>
    <t>Grant Date</t>
  </si>
  <si>
    <t># of Units 
 Granted</t>
  </si>
  <si>
    <t>Grant Date 
 Fair Value</t>
  </si>
  <si>
    <t>Maximum 
 Grant Date 
 Fair Value</t>
  </si>
  <si>
    <t>PSUs</t>
  </si>
  <si>
    <t>3/3/2020</t>
  </si>
  <si>
    <t>3/4/2021</t>
  </si>
  <si>
    <t>3/3/2022</t>
  </si>
  <si>
    <t>Grants of Plan-Based Awards for Fiscal 2022</t>
  </si>
  <si>
    <t>Grant 
 Date</t>
  </si>
  <si>
    <t>Estimated Future Payouts 
 Under 
 Non-Equity  Incentive Plan 
 Awards (1)</t>
  </si>
  <si>
    <t>Estimated Future Payouts 
 Under 
 Equity Incentive Plan   Awards (2)</t>
  </si>
  <si>
    <t>All Other 
 Stock Awards: 
 # of Units (3)</t>
  </si>
  <si>
    <t>All Other 
 Option 
 Awards: # 
 Securities 
 Underlying 
 Options (4)</t>
  </si>
  <si>
    <t>Exercise 
 Price of 
 Options 
 ($) (5)</t>
  </si>
  <si>
    <t>Grant Date 
 Fair Value of 
 Stock Awards 
 ($) (6)</t>
  </si>
  <si>
    <t>Threshold 
 ($)</t>
  </si>
  <si>
    <t>Target 
 ($)</t>
  </si>
  <si>
    <t>Maximum 
 ($)</t>
  </si>
  <si>
    <t>Threshold 
 (#)</t>
  </si>
  <si>
    <t>Target 
 (#)</t>
  </si>
  <si>
    <t>Maximum 
 (#)</t>
  </si>
  <si>
    <t>7/15/2022</t>
  </si>
  <si>
    <t>Daniel M. Niedzwiecki</t>
  </si>
  <si>
    <t>Outstanding Equity Awards at December 31, 2022</t>
  </si>
  <si>
    <t>Option Awards</t>
  </si>
  <si>
    <t>Stock Awards</t>
  </si>
  <si>
    <t>NEO   Award Type</t>
  </si>
  <si>
    <t>Number of 
 Securities 
 Underlying 
 Unexercised 
 Options   (#) 
 Exercisable</t>
  </si>
  <si>
    <t>Number of 
 Securities 
 Underlying 
 Unexercised 
 Options   (#) 
 Unexercisable</t>
  </si>
  <si>
    <t>Option 
 Exercise 
 Price</t>
  </si>
  <si>
    <t>Option 
 Expiration 
 Date</t>
  </si>
  <si>
    <t>Number of 
 Shares of 
 Unit of 
 Stock that 
 Have Not 
 Vested   (#)</t>
  </si>
  <si>
    <t>Market 
 Value of 
 Shares or 
 Units of 
 Stock that 
 Have Not 
 Vested   ($)  (1)</t>
  </si>
  <si>
    <t>Equity 
 Incentive 
 Plan 
 Awards: 
 Number of 
 Unearned 
 Shares, 
 Units or 
 Other 
 Rights that 
 Have Not 
 Vested   (#)</t>
  </si>
  <si>
    <t>Equity 
 Incentive 
 Plan 
 Awards: 
 Market or 
 Payout 
 Value of 
 Unearned 
 Shares, 
 Units or 
 Other 
 Rights that 
 Have Not 
 Vested   ($)  (1)</t>
  </si>
  <si>
    <t>Options (2)</t>
  </si>
  <si>
    <t>4/15/2023</t>
  </si>
  <si>
    <t>Options (3)</t>
  </si>
  <si>
    <t>3/3/2032</t>
  </si>
  <si>
    <t>RSUs (4)</t>
  </si>
  <si>
    <t>PSUs (5)</t>
  </si>
  <si>
    <t>PSUs (6)</t>
  </si>
  <si>
    <t>PSUs (7)</t>
  </si>
  <si>
    <t>7/15/2032</t>
  </si>
  <si>
    <t>11/6/2023</t>
  </si>
  <si>
    <t>5/17/2021</t>
  </si>
  <si>
    <t>Option Exercises and Stock Vested for Fiscal 2022</t>
  </si>
  <si>
    <t>Number of 
 Shares 
 Acquired on 
 Exercise   (#)</t>
  </si>
  <si>
    <t>Value 
 Realized on 
 Exercise   ($)</t>
  </si>
  <si>
    <t>Number of 
 Shares 
 Acquired 
 on Vesting   (#)</t>
  </si>
  <si>
    <t>Value 
 Realized on 
 Vesting   ($) (1)</t>
  </si>
  <si>
    <t>Payments for Termination 
 not in Connection with a 
 Change in Control</t>
  </si>
  <si>
    <t>Payments for Termination 
 in Connection with a 
 Change in Control</t>
  </si>
  <si>
    <t>Name   Position</t>
  </si>
  <si>
    <t>Cash 
 Severance   ($)</t>
  </si>
  <si>
    <t>Total 
 Benefits (1)   ($)</t>
  </si>
  <si>
    <t>Total 
 Value   ($)</t>
  </si>
  <si>
    <t>Value of 
 Accelerated 
 Equity (2)   ($)</t>
  </si>
  <si>
    <t>Total Value   ($)</t>
  </si>
  <si>
    <t>President and Chief Executive Officer</t>
  </si>
  <si>
    <t>Senior Vice President, General Counsel and Corporate Secretary</t>
  </si>
  <si>
    <t>Pay Versus Performance Table</t>
  </si>
  <si>
    <t>Year-end value of 
 $100 invested on 
 December 31, 2019 in:</t>
  </si>
  <si>
    <t>Summary 
 Compensation 
 Table Total for 
 CEO  (1) 
 $</t>
  </si>
  <si>
    <t>Compensation 
 Actually Paid 
 to CEO  (2)(3) 
 $</t>
  </si>
  <si>
    <t>Average 
 Summary 
 Compensation 
 Table Total for 
 Non-CEO 
 NEOs  (4)  $</t>
  </si>
  <si>
    <t>Average 
 Compensation 
 Actually Paid 
 to Non-CEO 
 NEOs  (2)(3)(4) 
 $</t>
  </si>
  <si>
    <t>LNTH 
 $</t>
  </si>
  <si>
    <t>S&amp;P  600 Health 
 Care Index 
 $</t>
  </si>
  <si>
    <t>Net Income 
 (in millions) 
 $</t>
  </si>
  <si>
    <t>Net 
 Revenue  (5) 
 (in millions) 
 $</t>
  </si>
  <si>
    <t>2022</t>
  </si>
  <si>
    <t>2021</t>
  </si>
  <si>
    <t>2020</t>
  </si>
  <si>
    <t>CEO 
 ($)</t>
  </si>
  <si>
    <t>Average 
 of Other 
 Non-CEO 
 NEOs 
 ($)</t>
  </si>
  <si>
    <t>Total Compensation from SCT</t>
  </si>
  <si>
    <t>Subtractions:</t>
  </si>
  <si>
    <t>SCT Value of Stock and Option Awards</t>
  </si>
  <si>
    <t>Adjustments:</t>
  </si>
  <si>
    <t>Addition: Fair value at  year-end  of awards  
 granted during the covered fiscal year that are  
 outstanding and unvested at year end</t>
  </si>
  <si>
    <t>Addition (Subtraction): Year-over-year change in fair value of awards granted in any prior fiscal year that are outstanding and unvested at year end</t>
  </si>
  <si>
    <t>Addition (Subtraction): Change as of the vesting date (from the end of the prior fiscal year) in fair value of awards granted in any prior fiscal year for which vesting conditions were satisfied at the end of or during the covered fiscal year</t>
  </si>
  <si>
    <t>(Subtraction): Fair value at end of prior year  
 of awards granted in any prior fiscal year that  
 fail to meet the applicable vesting conditions  
 during the covered fiscal year</t>
  </si>
  <si>
    <t>Compensation Actually Paid (as calculated)</t>
  </si>
  <si>
    <t>Award Type Vesting</t>
  </si>
  <si>
    <t>Weighted Average Fair Value</t>
  </si>
  <si>
    <t>RSUs</t>
  </si>
  <si>
    <t>Year Granted</t>
  </si>
  <si>
    <t>Probable Outcome of Outstanding PSUs (% of Target)</t>
  </si>
  <si>
    <t>December 31, 
 2019</t>
  </si>
  <si>
    <t>December 31, 
 2020</t>
  </si>
  <si>
    <t>December 31, 
 2021</t>
  </si>
  <si>
    <t>December 31, 
 2022</t>
  </si>
  <si>
    <t>126%</t>
  </si>
  <si>
    <t>58%</t>
  </si>
  <si>
    <t>166%</t>
  </si>
  <si>
    <t>188%</t>
  </si>
  <si>
    <t>116%</t>
  </si>
  <si>
    <t>178%</t>
  </si>
  <si>
    <t>190%</t>
  </si>
  <si>
    <t>199%</t>
  </si>
  <si>
    <t>165%</t>
  </si>
  <si>
    <t>Equity Compensation Plan Information</t>
  </si>
  <si>
    <t>Plan Category</t>
  </si>
  <si>
    <t>Number of securities   to be issued upon   exercise of   outstanding options,   warrants and rights</t>
  </si>
  <si>
    <t>Weighted average   exercise price of   outstanding   options, warrants   and rights</t>
  </si>
  <si>
    <t>Number of securities   remaining available   for future issuance   under equity   compensation plans   (excluding securities   reflected in   column (a))</t>
  </si>
  <si>
    <t>(a) (1)</t>
  </si>
  <si>
    <t>(b) (2)</t>
  </si>
  <si>
    <t>(c)</t>
  </si>
  <si>
    <t>Equity compensation plans approved by security holders  (3)(4)</t>
  </si>
  <si>
    <t>Equity compensation plans not approved by security holders</t>
  </si>
  <si>
    <t>N/A</t>
  </si>
  <si>
    <t>Totals</t>
  </si>
  <si>
    <t>Deloitte Fees</t>
  </si>
  <si>
    <t>Fees</t>
  </si>
  <si>
    <t>Year Ended December 31,</t>
  </si>
  <si>
    <t>Audit fees (1)</t>
  </si>
  <si>
    <t>Audit-related fees</t>
  </si>
  <si>
    <t>Tax fees (2)</t>
  </si>
  <si>
    <t>All other fees (3)</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</si>
</sst>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00"/>
    <numFmt numFmtId="169"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4" fontId="0" fillId="0" borderId="0" xfId="0" applyBorder="1" applyAlignment="1">
      <alignment/>
    </xf>
    <xf numFmtId="164" fontId="2" fillId="0" borderId="0" xfId="0" applyFont="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5" fontId="0" fillId="0" borderId="0" xfId="0" applyNumberFormat="1" applyAlignment="1">
      <alignment horizontal="right"/>
    </xf>
    <xf numFmtId="164" fontId="0" fillId="0" borderId="0" xfId="0" applyFont="1" applyAlignment="1">
      <alignment horizontal="right"/>
    </xf>
    <xf numFmtId="166" fontId="0" fillId="0" borderId="0" xfId="0" applyNumberFormat="1" applyAlignment="1">
      <alignment horizontal="right"/>
    </xf>
    <xf numFmtId="164" fontId="2" fillId="0" borderId="0" xfId="0" applyFont="1" applyAlignment="1">
      <alignment horizontal="right"/>
    </xf>
    <xf numFmtId="167" fontId="0" fillId="0" borderId="0" xfId="0" applyNumberFormat="1" applyAlignment="1">
      <alignment horizontal="right"/>
    </xf>
    <xf numFmtId="164" fontId="2" fillId="0" borderId="0" xfId="0" applyFont="1" applyBorder="1" applyAlignment="1">
      <alignment horizontal="right"/>
    </xf>
    <xf numFmtId="164" fontId="0" fillId="0" borderId="0" xfId="0" applyFont="1" applyBorder="1" applyAlignment="1">
      <alignment horizontal="center" wrapText="1"/>
    </xf>
    <xf numFmtId="165" fontId="0" fillId="0" borderId="0" xfId="0" applyNumberFormat="1" applyAlignment="1">
      <alignment/>
    </xf>
    <xf numFmtId="164" fontId="2" fillId="0" borderId="0" xfId="0" applyFont="1" applyAlignment="1">
      <alignment wrapText="1"/>
    </xf>
    <xf numFmtId="164" fontId="0" fillId="0" borderId="0" xfId="0" applyFont="1" applyAlignment="1">
      <alignment wrapText="1"/>
    </xf>
    <xf numFmtId="164" fontId="0" fillId="0" borderId="0" xfId="0" applyFont="1" applyAlignment="1">
      <alignment horizontal="center" wrapText="1"/>
    </xf>
    <xf numFmtId="164" fontId="0" fillId="0" borderId="0" xfId="0" applyFont="1" applyBorder="1" applyAlignment="1">
      <alignment horizontal="center"/>
    </xf>
    <xf numFmtId="165" fontId="2" fillId="0" borderId="0" xfId="0" applyNumberFormat="1" applyFont="1" applyAlignment="1">
      <alignment horizontal="right"/>
    </xf>
    <xf numFmtId="164" fontId="0" fillId="0" borderId="0" xfId="0" applyFont="1" applyBorder="1" applyAlignment="1">
      <alignment wrapText="1"/>
    </xf>
    <xf numFmtId="166" fontId="0" fillId="0" borderId="0" xfId="0" applyNumberFormat="1" applyAlignment="1">
      <alignment/>
    </xf>
    <xf numFmtId="168" fontId="0" fillId="0" borderId="0" xfId="0" applyNumberFormat="1" applyAlignment="1">
      <alignment/>
    </xf>
    <xf numFmtId="164" fontId="0" fillId="0" borderId="0" xfId="0" applyFont="1" applyBorder="1" applyAlignment="1">
      <alignment/>
    </xf>
    <xf numFmtId="169" fontId="0" fillId="0" borderId="0" xfId="0" applyNumberFormat="1" applyAlignment="1">
      <alignment/>
    </xf>
    <xf numFmtId="167"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14"/>
  <sheetViews>
    <sheetView tabSelected="1" workbookViewId="0" topLeftCell="A1">
      <selection activeCell="A1" sqref="A1"/>
    </sheetView>
  </sheetViews>
  <sheetFormatPr defaultColWidth="8.00390625" defaultRowHeight="15"/>
  <cols>
    <col min="1" max="1" width="19.7109375" style="0" customWidth="1"/>
    <col min="2" max="2" width="8.7109375" style="0" customWidth="1"/>
    <col min="3" max="3" width="16.7109375" style="0" customWidth="1"/>
    <col min="4" max="4" width="8.7109375" style="0" customWidth="1"/>
    <col min="5" max="5" width="20.7109375" style="0" customWidth="1"/>
    <col min="6" max="6" width="8.7109375" style="0" customWidth="1"/>
    <col min="7" max="7" width="5.7109375" style="0" customWidth="1"/>
    <col min="8" max="8" width="8.7109375" style="0" customWidth="1"/>
    <col min="9" max="9" width="59.7109375" style="0" customWidth="1"/>
    <col min="10" max="10" width="8.7109375" style="0" customWidth="1"/>
    <col min="11" max="11" width="17.7109375" style="0" customWidth="1"/>
    <col min="12" max="12" width="8.7109375" style="0" customWidth="1"/>
    <col min="13" max="13" width="24.7109375" style="0" customWidth="1"/>
    <col min="14" max="14" width="8.7109375" style="0" customWidth="1"/>
    <col min="15" max="15" width="53.7109375" style="0" customWidth="1"/>
    <col min="16" max="16" width="8.7109375" style="0" customWidth="1"/>
    <col min="17" max="17" width="34.7109375" style="0" customWidth="1"/>
    <col min="18" max="18" width="8.7109375" style="0" customWidth="1"/>
    <col min="19" max="19" width="36.7109375" style="0" customWidth="1"/>
    <col min="20" max="16384" width="8.7109375" style="0" customWidth="1"/>
  </cols>
  <sheetData>
    <row r="2" spans="1:6" ht="15">
      <c r="A2" s="1" t="s">
        <v>0</v>
      </c>
      <c r="B2" s="1"/>
      <c r="C2" s="1"/>
      <c r="D2" s="1"/>
      <c r="E2" s="1"/>
      <c r="F2" s="1"/>
    </row>
    <row r="5" spans="1:19" ht="39.75" customHeight="1">
      <c r="A5" s="2" t="s">
        <v>1</v>
      </c>
      <c r="C5" s="3" t="s">
        <v>2</v>
      </c>
      <c r="E5" s="3" t="s">
        <v>3</v>
      </c>
      <c r="G5" s="2" t="s">
        <v>4</v>
      </c>
      <c r="I5" s="3" t="s">
        <v>5</v>
      </c>
      <c r="K5" s="3" t="s">
        <v>6</v>
      </c>
      <c r="M5" s="3" t="s">
        <v>7</v>
      </c>
      <c r="O5" s="3" t="s">
        <v>8</v>
      </c>
      <c r="Q5" s="3" t="s">
        <v>9</v>
      </c>
      <c r="S5" s="3" t="s">
        <v>10</v>
      </c>
    </row>
    <row r="6" spans="1:19" ht="15">
      <c r="A6" t="s">
        <v>11</v>
      </c>
      <c r="C6" s="4" t="s">
        <v>12</v>
      </c>
      <c r="E6" s="4" t="s">
        <v>13</v>
      </c>
      <c r="G6" s="4" t="s">
        <v>14</v>
      </c>
      <c r="I6" s="4">
        <v>2024</v>
      </c>
      <c r="Q6" s="4" t="s">
        <v>13</v>
      </c>
      <c r="S6" s="4" t="s">
        <v>15</v>
      </c>
    </row>
    <row r="7" spans="1:9" ht="15">
      <c r="A7" t="s">
        <v>16</v>
      </c>
      <c r="C7" s="4" t="s">
        <v>17</v>
      </c>
      <c r="E7" s="4" t="s">
        <v>15</v>
      </c>
      <c r="G7" s="4" t="s">
        <v>18</v>
      </c>
      <c r="I7" s="4">
        <v>2025</v>
      </c>
    </row>
    <row r="8" spans="1:19" ht="15">
      <c r="A8" t="s">
        <v>19</v>
      </c>
      <c r="C8" s="4" t="s">
        <v>20</v>
      </c>
      <c r="E8" s="4" t="s">
        <v>15</v>
      </c>
      <c r="G8" s="4" t="s">
        <v>21</v>
      </c>
      <c r="I8" s="4">
        <v>2023</v>
      </c>
      <c r="M8" s="4" t="s">
        <v>15</v>
      </c>
      <c r="S8" s="4" t="s">
        <v>15</v>
      </c>
    </row>
    <row r="9" spans="1:19" ht="15">
      <c r="A9" t="s">
        <v>22</v>
      </c>
      <c r="C9" s="4" t="s">
        <v>23</v>
      </c>
      <c r="E9" s="4" t="s">
        <v>15</v>
      </c>
      <c r="G9" s="4" t="s">
        <v>18</v>
      </c>
      <c r="I9" s="4">
        <v>2025</v>
      </c>
      <c r="M9" s="4" t="s">
        <v>15</v>
      </c>
      <c r="S9" s="4" t="s">
        <v>15</v>
      </c>
    </row>
    <row r="10" spans="1:17" ht="15">
      <c r="A10" t="s">
        <v>24</v>
      </c>
      <c r="C10" s="4" t="s">
        <v>25</v>
      </c>
      <c r="E10" s="4" t="s">
        <v>15</v>
      </c>
      <c r="G10" s="4" t="s">
        <v>18</v>
      </c>
      <c r="I10" s="4">
        <v>2025</v>
      </c>
      <c r="K10" s="4" t="s">
        <v>13</v>
      </c>
      <c r="O10" s="4" t="s">
        <v>15</v>
      </c>
      <c r="Q10" s="4" t="s">
        <v>15</v>
      </c>
    </row>
    <row r="11" spans="1:17" ht="15">
      <c r="A11" t="s">
        <v>26</v>
      </c>
      <c r="C11" s="4" t="s">
        <v>23</v>
      </c>
      <c r="E11" s="4" t="s">
        <v>15</v>
      </c>
      <c r="G11" s="4" t="s">
        <v>21</v>
      </c>
      <c r="I11" s="4">
        <v>2023</v>
      </c>
      <c r="K11" s="4" t="s">
        <v>15</v>
      </c>
      <c r="O11" s="4" t="s">
        <v>15</v>
      </c>
      <c r="Q11" s="4" t="s">
        <v>15</v>
      </c>
    </row>
    <row r="12" spans="1:15" ht="15">
      <c r="A12" t="s">
        <v>27</v>
      </c>
      <c r="C12" s="4" t="s">
        <v>28</v>
      </c>
      <c r="E12" s="4" t="s">
        <v>15</v>
      </c>
      <c r="G12" s="4" t="s">
        <v>21</v>
      </c>
      <c r="I12" s="4">
        <v>2023</v>
      </c>
      <c r="M12" s="4" t="s">
        <v>15</v>
      </c>
      <c r="O12" s="4" t="s">
        <v>13</v>
      </c>
    </row>
    <row r="13" spans="1:17" ht="15">
      <c r="A13" t="s">
        <v>29</v>
      </c>
      <c r="C13" s="4" t="s">
        <v>30</v>
      </c>
      <c r="E13" s="4" t="s">
        <v>15</v>
      </c>
      <c r="G13" s="4" t="s">
        <v>14</v>
      </c>
      <c r="I13" s="4">
        <v>2024</v>
      </c>
      <c r="K13" s="4" t="s">
        <v>15</v>
      </c>
      <c r="M13" s="4" t="s">
        <v>13</v>
      </c>
      <c r="Q13" s="4" t="s">
        <v>15</v>
      </c>
    </row>
    <row r="14" spans="1:19" ht="15">
      <c r="A14" t="s">
        <v>31</v>
      </c>
      <c r="C14" s="4" t="s">
        <v>32</v>
      </c>
      <c r="E14" s="4" t="s">
        <v>15</v>
      </c>
      <c r="G14" s="4" t="s">
        <v>14</v>
      </c>
      <c r="I14" s="4">
        <v>2024</v>
      </c>
      <c r="O14" s="4" t="s">
        <v>15</v>
      </c>
      <c r="S14" s="4" t="s">
        <v>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4.7109375" style="0" customWidth="1"/>
    <col min="13" max="15" width="8.7109375" style="0" customWidth="1"/>
    <col min="16" max="16" width="1.7109375" style="0" customWidth="1"/>
    <col min="17" max="19" width="8.7109375" style="0" customWidth="1"/>
    <col min="20" max="20" width="4.7109375" style="0" customWidth="1"/>
    <col min="21" max="23" width="8.7109375" style="0" customWidth="1"/>
    <col min="24" max="24" width="1.7109375" style="0" customWidth="1"/>
    <col min="25" max="27" width="8.7109375" style="0" customWidth="1"/>
    <col min="28" max="28" width="4.7109375" style="0" customWidth="1"/>
    <col min="29" max="31" width="8.7109375" style="0" customWidth="1"/>
    <col min="32" max="32" width="1.7109375" style="0" customWidth="1"/>
    <col min="33" max="35" width="8.7109375" style="0" customWidth="1"/>
    <col min="36" max="36" width="10.7109375" style="0" customWidth="1"/>
    <col min="37" max="16384" width="8.7109375" style="0" customWidth="1"/>
  </cols>
  <sheetData>
    <row r="2" spans="1:6" ht="15">
      <c r="A2" s="1" t="s">
        <v>153</v>
      </c>
      <c r="B2" s="1"/>
      <c r="C2" s="1"/>
      <c r="D2" s="1"/>
      <c r="E2" s="1"/>
      <c r="F2" s="1"/>
    </row>
    <row r="5" spans="1:36" ht="39.75" customHeight="1">
      <c r="A5" t="s">
        <v>99</v>
      </c>
      <c r="C5" s="15" t="s">
        <v>154</v>
      </c>
      <c r="D5" s="15"/>
      <c r="G5" s="5"/>
      <c r="H5" s="5"/>
      <c r="K5" s="15" t="s">
        <v>155</v>
      </c>
      <c r="L5" s="15"/>
      <c r="O5" s="5"/>
      <c r="P5" s="5"/>
      <c r="S5" s="15" t="s">
        <v>156</v>
      </c>
      <c r="T5" s="15"/>
      <c r="W5" s="5"/>
      <c r="X5" s="5"/>
      <c r="AA5" s="15" t="s">
        <v>157</v>
      </c>
      <c r="AB5" s="15"/>
      <c r="AE5" s="5"/>
      <c r="AF5" s="5"/>
      <c r="AI5" s="15" t="s">
        <v>158</v>
      </c>
      <c r="AJ5" s="15"/>
    </row>
    <row r="6" spans="1:36" ht="15">
      <c r="A6" s="6" t="s">
        <v>105</v>
      </c>
      <c r="D6" s="9">
        <v>840048</v>
      </c>
      <c r="H6" s="10" t="s">
        <v>159</v>
      </c>
      <c r="L6" s="10" t="s">
        <v>127</v>
      </c>
      <c r="P6" s="10" t="s">
        <v>159</v>
      </c>
      <c r="T6" s="10" t="s">
        <v>149</v>
      </c>
      <c r="X6" s="10" t="s">
        <v>159</v>
      </c>
      <c r="AB6" s="10" t="s">
        <v>160</v>
      </c>
      <c r="AF6" s="10" t="e">
        <f aca="true" t="shared" si="0" ref="AF6:AF10">#N/A</f>
        <v>#N/A</v>
      </c>
      <c r="AJ6" s="9">
        <v>1386079</v>
      </c>
    </row>
    <row r="7" spans="1:36" ht="15">
      <c r="A7" s="6" t="s">
        <v>161</v>
      </c>
      <c r="D7" s="9">
        <v>507411</v>
      </c>
      <c r="H7" s="10" t="s">
        <v>159</v>
      </c>
      <c r="L7" s="10" t="s">
        <v>128</v>
      </c>
      <c r="P7" s="10" t="s">
        <v>159</v>
      </c>
      <c r="T7" s="10" t="s">
        <v>149</v>
      </c>
      <c r="X7" s="10" t="s">
        <v>159</v>
      </c>
      <c r="AB7" s="10" t="s">
        <v>160</v>
      </c>
      <c r="AF7" s="10" t="e">
        <f t="shared" si="0"/>
        <v>#N/A</v>
      </c>
      <c r="AJ7" s="9">
        <v>502337</v>
      </c>
    </row>
    <row r="8" spans="1:36" ht="15">
      <c r="A8" s="6" t="s">
        <v>162</v>
      </c>
      <c r="D8" s="9">
        <v>508000</v>
      </c>
      <c r="H8" s="10" t="s">
        <v>159</v>
      </c>
      <c r="L8" s="10" t="s">
        <v>128</v>
      </c>
      <c r="P8" s="10" t="s">
        <v>159</v>
      </c>
      <c r="T8" s="10" t="s">
        <v>149</v>
      </c>
      <c r="X8" s="10" t="s">
        <v>159</v>
      </c>
      <c r="AB8" s="10" t="s">
        <v>163</v>
      </c>
      <c r="AF8" s="10" t="e">
        <f t="shared" si="0"/>
        <v>#N/A</v>
      </c>
      <c r="AJ8" s="9">
        <v>480060</v>
      </c>
    </row>
    <row r="9" spans="1:36" ht="15">
      <c r="A9" s="6" t="s">
        <v>117</v>
      </c>
      <c r="D9" s="9">
        <v>389028</v>
      </c>
      <c r="H9" s="10" t="s">
        <v>159</v>
      </c>
      <c r="L9" s="10" t="s">
        <v>130</v>
      </c>
      <c r="P9" s="10" t="s">
        <v>159</v>
      </c>
      <c r="T9" s="10" t="s">
        <v>149</v>
      </c>
      <c r="X9" s="10" t="s">
        <v>159</v>
      </c>
      <c r="AB9" s="10" t="s">
        <v>160</v>
      </c>
      <c r="AF9" s="10" t="e">
        <f t="shared" si="0"/>
        <v>#N/A</v>
      </c>
      <c r="AJ9" s="9">
        <v>288853</v>
      </c>
    </row>
    <row r="10" spans="1:36" ht="15">
      <c r="A10" s="6" t="s">
        <v>131</v>
      </c>
      <c r="D10" s="9">
        <v>490000</v>
      </c>
      <c r="H10" s="10" t="s">
        <v>159</v>
      </c>
      <c r="L10" s="10" t="s">
        <v>130</v>
      </c>
      <c r="P10" s="10" t="s">
        <v>159</v>
      </c>
      <c r="T10" s="10" t="s">
        <v>149</v>
      </c>
      <c r="X10" s="10" t="s">
        <v>159</v>
      </c>
      <c r="AB10" s="10" t="s">
        <v>160</v>
      </c>
      <c r="AF10" s="10" t="e">
        <f t="shared" si="0"/>
        <v>#N/A</v>
      </c>
      <c r="AJ10" s="9">
        <v>363825</v>
      </c>
    </row>
  </sheetData>
  <sheetProtection selectLockedCells="1" selectUnlockedCells="1"/>
  <mergeCells count="10">
    <mergeCell ref="A2:F2"/>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2:17" ht="15">
      <c r="B3" s="5"/>
      <c r="C3" s="5"/>
      <c r="D3" s="5"/>
      <c r="E3" s="5"/>
      <c r="F3" s="5"/>
      <c r="G3" s="5"/>
      <c r="H3" s="5"/>
      <c r="I3" s="5"/>
      <c r="J3" s="5"/>
      <c r="K3" s="5"/>
      <c r="L3" s="5"/>
      <c r="M3" s="5"/>
      <c r="N3" s="5"/>
      <c r="O3" s="5"/>
      <c r="P3" s="5"/>
      <c r="Q3" s="5"/>
    </row>
    <row r="4" spans="1:16" ht="15">
      <c r="A4" s="6" t="s">
        <v>99</v>
      </c>
      <c r="C4" s="7" t="s">
        <v>164</v>
      </c>
      <c r="D4" s="7"/>
      <c r="G4" s="7" t="s">
        <v>165</v>
      </c>
      <c r="H4" s="7"/>
      <c r="K4" s="7" t="s">
        <v>166</v>
      </c>
      <c r="L4" s="7"/>
      <c r="O4" s="7" t="s">
        <v>167</v>
      </c>
      <c r="P4" s="7"/>
    </row>
    <row r="5" spans="1:16" ht="15">
      <c r="A5" s="6" t="s">
        <v>105</v>
      </c>
      <c r="D5" s="9">
        <v>5000000</v>
      </c>
      <c r="H5" s="9">
        <v>1250000</v>
      </c>
      <c r="L5" s="9">
        <v>1250000</v>
      </c>
      <c r="P5" s="9">
        <v>2500000</v>
      </c>
    </row>
    <row r="6" spans="1:16" ht="15">
      <c r="A6" s="6" t="s">
        <v>109</v>
      </c>
      <c r="D6" s="9">
        <v>1725000</v>
      </c>
      <c r="H6" s="9">
        <v>431250</v>
      </c>
      <c r="L6" s="9">
        <v>431250</v>
      </c>
      <c r="P6" s="9">
        <v>862500</v>
      </c>
    </row>
    <row r="7" spans="1:16" ht="15">
      <c r="A7" s="6" t="s">
        <v>168</v>
      </c>
      <c r="D7" s="9">
        <v>1828750</v>
      </c>
      <c r="H7" s="9">
        <v>570625</v>
      </c>
      <c r="L7" s="9">
        <v>570625</v>
      </c>
      <c r="P7" s="9">
        <v>687500</v>
      </c>
    </row>
    <row r="8" spans="1:16" ht="15">
      <c r="A8" s="6" t="s">
        <v>117</v>
      </c>
      <c r="D8" s="9">
        <v>1188000</v>
      </c>
      <c r="H8" s="9">
        <v>297000</v>
      </c>
      <c r="L8" s="9">
        <v>297000</v>
      </c>
      <c r="P8" s="9">
        <v>594000</v>
      </c>
    </row>
    <row r="9" spans="1:16" ht="15">
      <c r="A9" s="6" t="s">
        <v>131</v>
      </c>
      <c r="D9" s="9">
        <v>1050000</v>
      </c>
      <c r="H9" s="9">
        <v>262500</v>
      </c>
      <c r="L9" s="9">
        <v>262500</v>
      </c>
      <c r="P9" s="9">
        <v>525000</v>
      </c>
    </row>
  </sheetData>
  <sheetProtection selectLockedCells="1" selectUnlockedCells="1"/>
  <mergeCells count="8">
    <mergeCell ref="B3:E3"/>
    <mergeCell ref="F3:I3"/>
    <mergeCell ref="J3:M3"/>
    <mergeCell ref="N3:Q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6.7109375" style="0" customWidth="1"/>
    <col min="5" max="7" width="8.7109375" style="0" customWidth="1"/>
    <col min="8" max="8" width="4.7109375" style="0" customWidth="1"/>
    <col min="9" max="16384" width="8.7109375" style="0" customWidth="1"/>
  </cols>
  <sheetData>
    <row r="2" spans="1:6" ht="15">
      <c r="A2" s="1" t="s">
        <v>169</v>
      </c>
      <c r="B2" s="1"/>
      <c r="C2" s="1"/>
      <c r="D2" s="1"/>
      <c r="E2" s="1"/>
      <c r="F2" s="1"/>
    </row>
    <row r="5" spans="2:9" ht="15">
      <c r="B5" s="5"/>
      <c r="C5" s="5"/>
      <c r="D5" s="5"/>
      <c r="E5" s="5"/>
      <c r="F5" s="5"/>
      <c r="G5" s="5"/>
      <c r="H5" s="5"/>
      <c r="I5" s="5"/>
    </row>
    <row r="6" spans="1:8" ht="15">
      <c r="A6" s="2" t="s">
        <v>170</v>
      </c>
      <c r="C6" s="7" t="s">
        <v>171</v>
      </c>
      <c r="D6" s="7"/>
      <c r="G6" s="7" t="s">
        <v>172</v>
      </c>
      <c r="H6" s="7"/>
    </row>
    <row r="7" spans="1:8" ht="15">
      <c r="A7" s="4" t="s">
        <v>86</v>
      </c>
      <c r="D7" s="10" t="s">
        <v>173</v>
      </c>
      <c r="H7" s="10" t="s">
        <v>174</v>
      </c>
    </row>
    <row r="8" spans="1:8" ht="15">
      <c r="A8" s="4" t="s">
        <v>89</v>
      </c>
      <c r="D8" s="10" t="s">
        <v>175</v>
      </c>
      <c r="H8" s="10" t="s">
        <v>127</v>
      </c>
    </row>
    <row r="9" spans="1:8" ht="15">
      <c r="A9" s="4" t="s">
        <v>92</v>
      </c>
      <c r="D9" s="10" t="s">
        <v>176</v>
      </c>
      <c r="H9" s="10" t="s">
        <v>177</v>
      </c>
    </row>
    <row r="10" spans="1:9" ht="15">
      <c r="A10" s="2" t="s">
        <v>178</v>
      </c>
      <c r="C10" s="6"/>
      <c r="D10" s="12" t="s">
        <v>179</v>
      </c>
      <c r="E10" s="6"/>
      <c r="G10" s="6"/>
      <c r="H10" s="12" t="s">
        <v>174</v>
      </c>
      <c r="I10" s="6"/>
    </row>
  </sheetData>
  <sheetProtection selectLockedCells="1" selectUnlockedCells="1"/>
  <mergeCells count="5">
    <mergeCell ref="A2:F2"/>
    <mergeCell ref="B5:E5"/>
    <mergeCell ref="F5:I5"/>
    <mergeCell ref="C6:D6"/>
    <mergeCell ref="G6:H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2:9" ht="15">
      <c r="B3" s="5"/>
      <c r="C3" s="5"/>
      <c r="D3" s="5"/>
      <c r="E3" s="5"/>
      <c r="F3" s="5"/>
      <c r="G3" s="5"/>
      <c r="H3" s="5"/>
      <c r="I3" s="5"/>
    </row>
    <row r="4" spans="1:8" ht="15">
      <c r="A4" s="6" t="s">
        <v>1</v>
      </c>
      <c r="C4" s="7" t="s">
        <v>180</v>
      </c>
      <c r="D4" s="7"/>
      <c r="G4" s="7" t="s">
        <v>181</v>
      </c>
      <c r="H4" s="7"/>
    </row>
    <row r="5" spans="1:8" ht="15">
      <c r="A5" s="6" t="s">
        <v>105</v>
      </c>
      <c r="D5" s="11">
        <v>74486</v>
      </c>
      <c r="H5" s="11">
        <v>148972</v>
      </c>
    </row>
    <row r="6" spans="1:8" ht="15">
      <c r="A6" s="6" t="s">
        <v>109</v>
      </c>
      <c r="D6" s="11">
        <v>17391</v>
      </c>
      <c r="H6" s="11">
        <v>34782</v>
      </c>
    </row>
    <row r="7" spans="1:8" ht="15">
      <c r="A7" s="6" t="s">
        <v>117</v>
      </c>
      <c r="D7" s="11">
        <v>12361</v>
      </c>
      <c r="H7" s="11">
        <v>24722</v>
      </c>
    </row>
    <row r="8" spans="1:8" ht="15">
      <c r="A8" s="6" t="s">
        <v>131</v>
      </c>
      <c r="D8" s="11">
        <v>7515</v>
      </c>
      <c r="H8" s="11">
        <v>15030</v>
      </c>
    </row>
  </sheetData>
  <sheetProtection selectLockedCells="1" selectUnlockedCells="1"/>
  <mergeCells count="4">
    <mergeCell ref="B3:E3"/>
    <mergeCell ref="F3:I3"/>
    <mergeCell ref="C4:D4"/>
    <mergeCell ref="G4:H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1.7109375" style="0" customWidth="1"/>
    <col min="4" max="16384" width="8.7109375" style="0" customWidth="1"/>
  </cols>
  <sheetData>
    <row r="2" spans="1:6" ht="15">
      <c r="A2" s="1" t="s">
        <v>105</v>
      </c>
      <c r="B2" s="1"/>
      <c r="C2" s="1"/>
      <c r="D2" s="1"/>
      <c r="E2" s="1"/>
      <c r="F2" s="1"/>
    </row>
    <row r="5" spans="1:3" ht="15">
      <c r="A5" s="6" t="s">
        <v>182</v>
      </c>
      <c r="C5" s="16">
        <v>840048</v>
      </c>
    </row>
    <row r="6" ht="15">
      <c r="A6" t="s">
        <v>183</v>
      </c>
    </row>
    <row r="8" spans="1:3" ht="39.75" customHeight="1">
      <c r="A8" s="17" t="s">
        <v>184</v>
      </c>
      <c r="C8" s="16">
        <v>1386079</v>
      </c>
    </row>
    <row r="9" spans="1:3" ht="39.75" customHeight="1">
      <c r="A9" s="17" t="s">
        <v>185</v>
      </c>
      <c r="C9" s="16">
        <v>5000000</v>
      </c>
    </row>
    <row r="10" ht="15">
      <c r="C10" t="s">
        <v>186</v>
      </c>
    </row>
    <row r="11" ht="15">
      <c r="C11" t="s">
        <v>187</v>
      </c>
    </row>
    <row r="12" ht="15">
      <c r="C12" t="s">
        <v>188</v>
      </c>
    </row>
    <row r="13" spans="1:3" ht="39.75" customHeight="1">
      <c r="A13" s="17" t="s">
        <v>189</v>
      </c>
      <c r="C13" s="16">
        <v>7226127</v>
      </c>
    </row>
    <row r="14" ht="15">
      <c r="C14" t="s">
        <v>190</v>
      </c>
    </row>
    <row r="15" ht="15">
      <c r="C15" t="s">
        <v>191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9.7109375" style="0" customWidth="1"/>
    <col min="4" max="16384" width="8.7109375" style="0" customWidth="1"/>
  </cols>
  <sheetData>
    <row r="2" spans="1:6" ht="15">
      <c r="A2" s="1" t="s">
        <v>109</v>
      </c>
      <c r="B2" s="1"/>
      <c r="C2" s="1"/>
      <c r="D2" s="1"/>
      <c r="E2" s="1"/>
      <c r="F2" s="1"/>
    </row>
    <row r="5" spans="1:3" ht="15">
      <c r="A5" s="6" t="s">
        <v>182</v>
      </c>
      <c r="C5" s="16">
        <v>507411</v>
      </c>
    </row>
    <row r="6" ht="15">
      <c r="A6" t="s">
        <v>183</v>
      </c>
    </row>
    <row r="8" spans="1:3" ht="39.75" customHeight="1">
      <c r="A8" s="17" t="s">
        <v>184</v>
      </c>
      <c r="C8" s="16">
        <v>502337</v>
      </c>
    </row>
    <row r="9" spans="1:3" ht="39.75" customHeight="1">
      <c r="A9" s="17" t="s">
        <v>185</v>
      </c>
      <c r="C9" s="16">
        <v>1725000</v>
      </c>
    </row>
    <row r="10" ht="15">
      <c r="C10" t="s">
        <v>192</v>
      </c>
    </row>
    <row r="11" ht="15">
      <c r="C11" t="s">
        <v>193</v>
      </c>
    </row>
    <row r="12" ht="15">
      <c r="C12" t="s">
        <v>194</v>
      </c>
    </row>
    <row r="13" spans="1:3" ht="39.75" customHeight="1">
      <c r="A13" s="17" t="s">
        <v>189</v>
      </c>
      <c r="C13" s="16">
        <v>2734748</v>
      </c>
    </row>
    <row r="14" ht="15">
      <c r="C14" t="s">
        <v>195</v>
      </c>
    </row>
    <row r="15" ht="15">
      <c r="C15" t="s">
        <v>196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8.7109375" style="0" customWidth="1"/>
    <col min="4" max="16384" width="8.7109375" style="0" customWidth="1"/>
  </cols>
  <sheetData>
    <row r="2" spans="1:6" ht="15">
      <c r="A2" s="1" t="s">
        <v>162</v>
      </c>
      <c r="B2" s="1"/>
      <c r="C2" s="1"/>
      <c r="D2" s="1"/>
      <c r="E2" s="1"/>
      <c r="F2" s="1"/>
    </row>
    <row r="5" spans="1:3" ht="15">
      <c r="A5" s="6" t="s">
        <v>182</v>
      </c>
      <c r="C5" s="16">
        <v>508000</v>
      </c>
    </row>
    <row r="6" ht="15">
      <c r="A6" t="s">
        <v>197</v>
      </c>
    </row>
    <row r="8" spans="1:3" ht="39.75" customHeight="1">
      <c r="A8" s="17" t="s">
        <v>184</v>
      </c>
      <c r="C8" s="16">
        <v>480060</v>
      </c>
    </row>
    <row r="9" spans="1:3" ht="39.75" customHeight="1">
      <c r="A9" s="17" t="s">
        <v>185</v>
      </c>
      <c r="C9" s="16">
        <v>1828750</v>
      </c>
    </row>
    <row r="10" ht="15">
      <c r="C10" t="s">
        <v>198</v>
      </c>
    </row>
    <row r="11" ht="39.75" customHeight="1">
      <c r="C11" s="18" t="s">
        <v>199</v>
      </c>
    </row>
    <row r="12" ht="15">
      <c r="C12" t="s">
        <v>200</v>
      </c>
    </row>
    <row r="13" ht="39.75" customHeight="1">
      <c r="C13" s="18" t="s">
        <v>201</v>
      </c>
    </row>
    <row r="14" ht="39.75" customHeight="1">
      <c r="C14" s="18" t="s">
        <v>202</v>
      </c>
    </row>
    <row r="15" spans="1:3" ht="39.75" customHeight="1">
      <c r="A15" s="17" t="s">
        <v>189</v>
      </c>
      <c r="C15" s="16">
        <v>2816810</v>
      </c>
    </row>
    <row r="16" ht="15">
      <c r="C16" t="s">
        <v>203</v>
      </c>
    </row>
    <row r="17" ht="15">
      <c r="C17" t="s">
        <v>204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9.7109375" style="0" customWidth="1"/>
    <col min="4" max="16384" width="8.7109375" style="0" customWidth="1"/>
  </cols>
  <sheetData>
    <row r="2" spans="1:6" ht="15">
      <c r="A2" s="1" t="s">
        <v>117</v>
      </c>
      <c r="B2" s="1"/>
      <c r="C2" s="1"/>
      <c r="D2" s="1"/>
      <c r="E2" s="1"/>
      <c r="F2" s="1"/>
    </row>
    <row r="5" spans="1:3" ht="15">
      <c r="A5" s="6" t="s">
        <v>182</v>
      </c>
      <c r="C5" s="16">
        <v>389028</v>
      </c>
    </row>
    <row r="6" ht="15">
      <c r="A6" t="s">
        <v>183</v>
      </c>
    </row>
    <row r="8" spans="1:3" ht="39.75" customHeight="1">
      <c r="A8" s="17" t="s">
        <v>184</v>
      </c>
      <c r="C8" s="16">
        <v>288853</v>
      </c>
    </row>
    <row r="9" spans="1:3" ht="39.75" customHeight="1">
      <c r="A9" s="17" t="s">
        <v>185</v>
      </c>
      <c r="C9" s="16">
        <v>1188000</v>
      </c>
    </row>
    <row r="10" ht="15">
      <c r="C10" t="s">
        <v>205</v>
      </c>
    </row>
    <row r="11" ht="15">
      <c r="C11" t="s">
        <v>206</v>
      </c>
    </row>
    <row r="12" ht="15">
      <c r="C12" t="s">
        <v>207</v>
      </c>
    </row>
    <row r="13" spans="1:3" ht="39.75" customHeight="1">
      <c r="A13" s="17" t="s">
        <v>189</v>
      </c>
      <c r="C13" s="16">
        <v>1865881</v>
      </c>
    </row>
    <row r="14" ht="15">
      <c r="C14" t="s">
        <v>208</v>
      </c>
    </row>
    <row r="15" ht="15">
      <c r="C15" t="s">
        <v>209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9.7109375" style="0" customWidth="1"/>
    <col min="4" max="16384" width="8.7109375" style="0" customWidth="1"/>
  </cols>
  <sheetData>
    <row r="2" spans="1:6" ht="15">
      <c r="A2" s="1" t="s">
        <v>131</v>
      </c>
      <c r="B2" s="1"/>
      <c r="C2" s="1"/>
      <c r="D2" s="1"/>
      <c r="E2" s="1"/>
      <c r="F2" s="1"/>
    </row>
    <row r="5" spans="1:3" ht="15">
      <c r="A5" s="6" t="s">
        <v>182</v>
      </c>
      <c r="C5" s="16">
        <v>490000</v>
      </c>
    </row>
    <row r="6" ht="15">
      <c r="A6" t="s">
        <v>210</v>
      </c>
    </row>
    <row r="8" spans="1:3" ht="39.75" customHeight="1">
      <c r="A8" s="17" t="s">
        <v>184</v>
      </c>
      <c r="C8" s="16">
        <v>363825</v>
      </c>
    </row>
    <row r="9" spans="1:3" ht="39.75" customHeight="1">
      <c r="A9" s="17" t="s">
        <v>185</v>
      </c>
      <c r="C9" s="16">
        <v>1050000</v>
      </c>
    </row>
    <row r="10" ht="15">
      <c r="C10" t="s">
        <v>211</v>
      </c>
    </row>
    <row r="11" ht="15">
      <c r="C11" t="s">
        <v>212</v>
      </c>
    </row>
    <row r="12" ht="15">
      <c r="C12" t="s">
        <v>213</v>
      </c>
    </row>
    <row r="13" spans="1:3" ht="39.75" customHeight="1">
      <c r="A13" s="17" t="s">
        <v>189</v>
      </c>
      <c r="C13" s="16">
        <v>1903825</v>
      </c>
    </row>
    <row r="14" ht="15">
      <c r="C14" t="s">
        <v>214</v>
      </c>
    </row>
    <row r="15" ht="15">
      <c r="C15" t="s">
        <v>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216</v>
      </c>
      <c r="B2" s="1"/>
      <c r="C2" s="1"/>
      <c r="D2" s="1"/>
      <c r="E2" s="1"/>
      <c r="F2" s="1"/>
    </row>
    <row r="5" spans="1:32" ht="39.75" customHeight="1">
      <c r="A5" s="19" t="s">
        <v>217</v>
      </c>
      <c r="C5" s="20" t="s">
        <v>218</v>
      </c>
      <c r="D5" s="20"/>
      <c r="G5" s="15" t="s">
        <v>219</v>
      </c>
      <c r="H5" s="15"/>
      <c r="K5" s="20" t="s">
        <v>220</v>
      </c>
      <c r="L5" s="20"/>
      <c r="O5" s="15" t="s">
        <v>221</v>
      </c>
      <c r="P5" s="15"/>
      <c r="S5" s="15" t="s">
        <v>222</v>
      </c>
      <c r="T5" s="15"/>
      <c r="W5" s="15" t="s">
        <v>223</v>
      </c>
      <c r="X5" s="15"/>
      <c r="AA5" s="15" t="s">
        <v>224</v>
      </c>
      <c r="AB5" s="15"/>
      <c r="AE5" s="7" t="s">
        <v>225</v>
      </c>
      <c r="AF5" s="7"/>
    </row>
    <row r="6" spans="1:33" ht="15">
      <c r="A6" s="6" t="s">
        <v>105</v>
      </c>
      <c r="D6" s="10">
        <v>2022</v>
      </c>
      <c r="H6" s="9">
        <v>833035</v>
      </c>
      <c r="L6" s="9">
        <v>0</v>
      </c>
      <c r="P6" s="9">
        <v>5996133</v>
      </c>
      <c r="T6" s="9">
        <v>1249974</v>
      </c>
      <c r="X6" s="9">
        <v>1386079</v>
      </c>
      <c r="AB6" s="9">
        <v>14224</v>
      </c>
      <c r="AE6" s="6"/>
      <c r="AF6" s="21">
        <v>9479445</v>
      </c>
      <c r="AG6" s="6"/>
    </row>
    <row r="7" spans="1:33" ht="15">
      <c r="A7" t="s">
        <v>226</v>
      </c>
      <c r="D7" s="10">
        <v>2021</v>
      </c>
      <c r="H7" s="9">
        <v>796773</v>
      </c>
      <c r="L7" s="9">
        <v>0</v>
      </c>
      <c r="P7" s="9">
        <v>4036516</v>
      </c>
      <c r="T7" s="9">
        <v>0</v>
      </c>
      <c r="X7" s="9">
        <v>1332355</v>
      </c>
      <c r="AB7" s="9">
        <v>19500</v>
      </c>
      <c r="AE7" s="6"/>
      <c r="AF7" s="21">
        <v>6185143</v>
      </c>
      <c r="AG7" s="6"/>
    </row>
    <row r="8" spans="4:33" ht="15">
      <c r="D8" s="10">
        <v>2020</v>
      </c>
      <c r="H8" s="9">
        <v>611064</v>
      </c>
      <c r="L8" s="9">
        <v>0</v>
      </c>
      <c r="P8" s="9">
        <v>2895255</v>
      </c>
      <c r="T8" s="9">
        <v>0</v>
      </c>
      <c r="X8" s="9">
        <v>810000</v>
      </c>
      <c r="AB8" s="9">
        <v>10038</v>
      </c>
      <c r="AE8" s="6"/>
      <c r="AF8" s="21">
        <v>4326357</v>
      </c>
      <c r="AG8" s="6"/>
    </row>
    <row r="9" spans="1:33" ht="15">
      <c r="A9" s="6" t="s">
        <v>227</v>
      </c>
      <c r="D9" s="10">
        <v>2022</v>
      </c>
      <c r="H9" s="9">
        <v>496246</v>
      </c>
      <c r="L9" s="9">
        <v>50000</v>
      </c>
      <c r="P9" s="9">
        <v>2068648</v>
      </c>
      <c r="T9" s="9">
        <v>431224</v>
      </c>
      <c r="X9" s="9">
        <v>502337</v>
      </c>
      <c r="AB9" s="9">
        <v>11164</v>
      </c>
      <c r="AE9" s="6"/>
      <c r="AF9" s="21">
        <v>3559619</v>
      </c>
      <c r="AG9" s="6"/>
    </row>
    <row r="10" spans="1:33" ht="15">
      <c r="A10" t="s">
        <v>228</v>
      </c>
      <c r="D10" s="10">
        <v>2021</v>
      </c>
      <c r="H10" s="9">
        <v>457865</v>
      </c>
      <c r="L10" s="9">
        <v>0</v>
      </c>
      <c r="P10" s="9">
        <v>1480046</v>
      </c>
      <c r="T10" s="9">
        <v>0</v>
      </c>
      <c r="X10" s="9">
        <v>438526</v>
      </c>
      <c r="AB10" s="9">
        <v>9547</v>
      </c>
      <c r="AE10" s="6"/>
      <c r="AF10" s="21">
        <v>2385984</v>
      </c>
      <c r="AG10" s="6"/>
    </row>
    <row r="11" spans="4:33" ht="15">
      <c r="D11" s="10">
        <v>2020</v>
      </c>
      <c r="H11" s="9">
        <v>393984</v>
      </c>
      <c r="L11" s="9">
        <v>0</v>
      </c>
      <c r="P11" s="9">
        <v>675973</v>
      </c>
      <c r="T11" s="9">
        <v>0</v>
      </c>
      <c r="X11" s="9">
        <v>254634</v>
      </c>
      <c r="AB11" s="9">
        <v>0</v>
      </c>
      <c r="AE11" s="6"/>
      <c r="AF11" s="21">
        <v>1324590</v>
      </c>
      <c r="AG11" s="6"/>
    </row>
    <row r="12" spans="1:33" ht="15">
      <c r="A12" s="6" t="s">
        <v>229</v>
      </c>
      <c r="D12" s="10">
        <v>2022</v>
      </c>
      <c r="H12" s="9">
        <v>468624</v>
      </c>
      <c r="L12" s="9">
        <v>0</v>
      </c>
      <c r="P12" s="9">
        <v>1875739</v>
      </c>
      <c r="T12" s="9">
        <v>570615</v>
      </c>
      <c r="X12" s="9">
        <v>480060</v>
      </c>
      <c r="AB12" s="9">
        <v>13725</v>
      </c>
      <c r="AE12" s="6"/>
      <c r="AF12" s="21">
        <v>3408763</v>
      </c>
      <c r="AG12" s="6"/>
    </row>
    <row r="13" spans="1:33" ht="15">
      <c r="A13" t="s">
        <v>230</v>
      </c>
      <c r="D13" s="10">
        <v>2021</v>
      </c>
      <c r="H13" s="9">
        <v>414615</v>
      </c>
      <c r="L13" s="9">
        <v>0</v>
      </c>
      <c r="P13" s="9">
        <v>840934</v>
      </c>
      <c r="T13" s="9">
        <v>0</v>
      </c>
      <c r="X13" s="9">
        <v>315084</v>
      </c>
      <c r="AB13" s="9">
        <v>4846</v>
      </c>
      <c r="AE13" s="6"/>
      <c r="AF13" s="21">
        <v>1575480</v>
      </c>
      <c r="AG13" s="6"/>
    </row>
    <row r="14" spans="1:33" ht="15">
      <c r="A14" s="6" t="s">
        <v>231</v>
      </c>
      <c r="D14" s="10">
        <v>2022</v>
      </c>
      <c r="H14" s="9">
        <v>386573</v>
      </c>
      <c r="L14" s="9">
        <v>100000</v>
      </c>
      <c r="P14" s="9">
        <v>1424605</v>
      </c>
      <c r="T14" s="9">
        <v>296979</v>
      </c>
      <c r="X14" s="9">
        <v>288853</v>
      </c>
      <c r="AB14" s="9">
        <v>13725</v>
      </c>
      <c r="AE14" s="6"/>
      <c r="AF14" s="21">
        <v>2510736</v>
      </c>
      <c r="AG14" s="6"/>
    </row>
    <row r="15" spans="1:33" ht="15">
      <c r="A15" t="s">
        <v>232</v>
      </c>
      <c r="D15" s="10">
        <v>2021</v>
      </c>
      <c r="H15" s="9">
        <v>371833</v>
      </c>
      <c r="L15" s="9">
        <v>0</v>
      </c>
      <c r="P15" s="9">
        <v>1076406</v>
      </c>
      <c r="T15" s="9">
        <v>0</v>
      </c>
      <c r="X15" s="9">
        <v>221529</v>
      </c>
      <c r="AB15" s="9">
        <v>14625</v>
      </c>
      <c r="AE15" s="6"/>
      <c r="AF15" s="21">
        <v>1684393</v>
      </c>
      <c r="AG15" s="6"/>
    </row>
    <row r="16" spans="1:33" ht="15">
      <c r="A16" s="6" t="s">
        <v>233</v>
      </c>
      <c r="D16" s="10">
        <v>2022</v>
      </c>
      <c r="H16" s="9">
        <v>446495</v>
      </c>
      <c r="L16" s="9">
        <v>50000</v>
      </c>
      <c r="P16" s="9">
        <v>1259104</v>
      </c>
      <c r="T16" s="9">
        <v>262476</v>
      </c>
      <c r="X16" s="9">
        <v>363825</v>
      </c>
      <c r="AB16" s="9">
        <v>11611</v>
      </c>
      <c r="AE16" s="6"/>
      <c r="AF16" s="21">
        <v>2393512</v>
      </c>
      <c r="AG16" s="6"/>
    </row>
    <row r="17" spans="1:33" ht="15">
      <c r="A17" t="s">
        <v>234</v>
      </c>
      <c r="D17" s="10">
        <v>2021</v>
      </c>
      <c r="H17" s="9">
        <v>373575</v>
      </c>
      <c r="L17" s="9">
        <v>0</v>
      </c>
      <c r="P17" s="9">
        <v>512598</v>
      </c>
      <c r="T17" s="9">
        <v>0</v>
      </c>
      <c r="X17" s="9">
        <v>242451</v>
      </c>
      <c r="AB17" s="9">
        <v>11072</v>
      </c>
      <c r="AE17" s="6"/>
      <c r="AF17" s="21">
        <v>1139696</v>
      </c>
      <c r="AG17" s="6"/>
    </row>
  </sheetData>
  <sheetProtection selectLockedCells="1" selectUnlockedCells="1"/>
  <mergeCells count="9">
    <mergeCell ref="A2:F2"/>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v>
      </c>
      <c r="B2" s="1"/>
      <c r="C2" s="1"/>
      <c r="D2" s="1"/>
      <c r="E2" s="1"/>
      <c r="F2" s="1"/>
    </row>
    <row r="5" spans="2:13" ht="15">
      <c r="B5" s="5"/>
      <c r="C5" s="5"/>
      <c r="D5" s="5"/>
      <c r="E5" s="5"/>
      <c r="F5" s="5"/>
      <c r="G5" s="5"/>
      <c r="H5" s="5"/>
      <c r="I5" s="5"/>
      <c r="J5" s="5"/>
      <c r="K5" s="5"/>
      <c r="L5" s="5"/>
      <c r="M5" s="5"/>
    </row>
    <row r="6" spans="1:12" ht="39.75" customHeight="1">
      <c r="A6" s="6" t="s">
        <v>34</v>
      </c>
      <c r="C6" s="7" t="s">
        <v>35</v>
      </c>
      <c r="D6" s="7"/>
      <c r="G6" s="7" t="s">
        <v>15</v>
      </c>
      <c r="H6" s="7"/>
      <c r="K6" s="8" t="s">
        <v>36</v>
      </c>
      <c r="L6" s="8"/>
    </row>
    <row r="7" spans="1:12" ht="15">
      <c r="A7" s="6" t="s">
        <v>37</v>
      </c>
      <c r="D7" s="9">
        <v>117500</v>
      </c>
      <c r="H7" s="9">
        <v>55000</v>
      </c>
      <c r="L7" s="9">
        <v>280000</v>
      </c>
    </row>
    <row r="8" spans="1:12" ht="15">
      <c r="A8" s="6" t="s">
        <v>38</v>
      </c>
      <c r="D8" s="9">
        <v>25000</v>
      </c>
      <c r="H8" s="9">
        <v>10000</v>
      </c>
      <c r="L8" s="10" t="s">
        <v>39</v>
      </c>
    </row>
    <row r="9" spans="1:12" ht="15">
      <c r="A9" s="6" t="s">
        <v>40</v>
      </c>
      <c r="D9" s="9">
        <v>20000</v>
      </c>
      <c r="H9" s="9">
        <v>7500</v>
      </c>
      <c r="L9" s="10" t="s">
        <v>39</v>
      </c>
    </row>
    <row r="10" spans="1:12" ht="15">
      <c r="A10" s="6" t="s">
        <v>41</v>
      </c>
      <c r="D10" s="9">
        <v>15000</v>
      </c>
      <c r="H10" s="9">
        <v>5000</v>
      </c>
      <c r="L10" s="10" t="s">
        <v>39</v>
      </c>
    </row>
    <row r="11" spans="1:12" ht="15">
      <c r="A11" s="6" t="s">
        <v>42</v>
      </c>
      <c r="D11" s="9">
        <v>15000</v>
      </c>
      <c r="H11" s="9">
        <v>5000</v>
      </c>
      <c r="L11" s="10" t="s">
        <v>39</v>
      </c>
    </row>
    <row r="12" spans="1:12" ht="15">
      <c r="A12" s="6" t="s">
        <v>43</v>
      </c>
      <c r="D12" s="9">
        <v>15000</v>
      </c>
      <c r="H12" s="9">
        <v>5000</v>
      </c>
      <c r="L12" s="10" t="s">
        <v>39</v>
      </c>
    </row>
  </sheetData>
  <sheetProtection selectLockedCells="1" selectUnlockedCells="1"/>
  <mergeCells count="7">
    <mergeCell ref="A2:F2"/>
    <mergeCell ref="B5:E5"/>
    <mergeCell ref="F5:I5"/>
    <mergeCell ref="J5:M5"/>
    <mergeCell ref="C6:D6"/>
    <mergeCell ref="G6:H6"/>
    <mergeCell ref="K6:L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P20"/>
  <sheetViews>
    <sheetView workbookViewId="0" topLeftCell="A1">
      <selection activeCell="A1" sqref="A1"/>
    </sheetView>
  </sheetViews>
  <sheetFormatPr defaultColWidth="8.00390625" defaultRowHeight="15"/>
  <cols>
    <col min="1" max="1" width="23.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v>
      </c>
      <c r="C3" s="20" t="s">
        <v>235</v>
      </c>
      <c r="D3" s="20"/>
      <c r="G3" s="15" t="s">
        <v>236</v>
      </c>
      <c r="H3" s="15"/>
      <c r="K3" s="15" t="s">
        <v>237</v>
      </c>
      <c r="L3" s="15"/>
      <c r="O3" s="15" t="s">
        <v>238</v>
      </c>
      <c r="P3" s="15"/>
    </row>
    <row r="4" ht="15">
      <c r="A4" s="6" t="s">
        <v>105</v>
      </c>
    </row>
    <row r="5" spans="1:16" ht="15">
      <c r="A5" t="s">
        <v>239</v>
      </c>
      <c r="D5" s="10" t="s">
        <v>240</v>
      </c>
      <c r="H5" s="11">
        <v>74486</v>
      </c>
      <c r="L5" s="9">
        <v>1745207</v>
      </c>
      <c r="P5" s="9">
        <v>3490414</v>
      </c>
    </row>
    <row r="6" spans="1:16" ht="15">
      <c r="A6" t="s">
        <v>239</v>
      </c>
      <c r="D6" s="10" t="s">
        <v>241</v>
      </c>
      <c r="H6" s="11">
        <v>81169</v>
      </c>
      <c r="L6" s="9">
        <v>2536531</v>
      </c>
      <c r="P6" s="9">
        <v>5073062</v>
      </c>
    </row>
    <row r="7" spans="1:16" ht="15">
      <c r="A7" t="s">
        <v>239</v>
      </c>
      <c r="D7" s="10" t="s">
        <v>242</v>
      </c>
      <c r="H7" s="11">
        <v>50070</v>
      </c>
      <c r="L7" s="9">
        <v>4746135</v>
      </c>
      <c r="P7" s="9">
        <v>9492270</v>
      </c>
    </row>
    <row r="8" ht="15">
      <c r="A8" s="6" t="s">
        <v>109</v>
      </c>
    </row>
    <row r="9" spans="1:16" ht="15">
      <c r="A9" t="s">
        <v>239</v>
      </c>
      <c r="D9" s="10" t="s">
        <v>240</v>
      </c>
      <c r="H9" s="11">
        <v>17391</v>
      </c>
      <c r="L9" s="9">
        <v>407471</v>
      </c>
      <c r="P9" s="9">
        <v>814942</v>
      </c>
    </row>
    <row r="10" spans="1:16" ht="15">
      <c r="A10" t="s">
        <v>239</v>
      </c>
      <c r="D10" s="10" t="s">
        <v>241</v>
      </c>
      <c r="H10" s="11">
        <v>29762</v>
      </c>
      <c r="L10" s="9">
        <v>930063</v>
      </c>
      <c r="P10" s="9">
        <v>1860126</v>
      </c>
    </row>
    <row r="11" spans="1:16" ht="15">
      <c r="A11" t="s">
        <v>239</v>
      </c>
      <c r="D11" s="10" t="s">
        <v>242</v>
      </c>
      <c r="H11" s="11">
        <v>17274</v>
      </c>
      <c r="L11" s="9">
        <v>1637402</v>
      </c>
      <c r="P11" s="9">
        <v>3274804</v>
      </c>
    </row>
    <row r="12" ht="15">
      <c r="A12" s="6" t="s">
        <v>162</v>
      </c>
    </row>
    <row r="13" spans="1:16" ht="15">
      <c r="A13" t="s">
        <v>239</v>
      </c>
      <c r="D13" s="10" t="s">
        <v>241</v>
      </c>
      <c r="H13" s="11">
        <v>16910</v>
      </c>
      <c r="L13" s="9">
        <v>528438</v>
      </c>
      <c r="P13" s="9">
        <v>1056876</v>
      </c>
    </row>
    <row r="14" spans="1:16" ht="15">
      <c r="A14" t="s">
        <v>239</v>
      </c>
      <c r="D14" s="10" t="s">
        <v>242</v>
      </c>
      <c r="H14" s="11">
        <v>13769</v>
      </c>
      <c r="L14" s="9">
        <v>1305164</v>
      </c>
      <c r="P14" s="9">
        <v>2610328</v>
      </c>
    </row>
    <row r="15" ht="15">
      <c r="A15" s="6" t="s">
        <v>117</v>
      </c>
    </row>
    <row r="16" spans="1:16" ht="15">
      <c r="A16" t="s">
        <v>239</v>
      </c>
      <c r="D16" s="10" t="s">
        <v>241</v>
      </c>
      <c r="H16" s="11">
        <v>21645</v>
      </c>
      <c r="L16" s="9">
        <v>676406</v>
      </c>
      <c r="P16" s="9">
        <v>1352812</v>
      </c>
    </row>
    <row r="17" spans="1:16" ht="15">
      <c r="A17" t="s">
        <v>239</v>
      </c>
      <c r="D17" s="10" t="s">
        <v>242</v>
      </c>
      <c r="H17" s="11">
        <v>11896</v>
      </c>
      <c r="L17" s="9">
        <v>1127622</v>
      </c>
      <c r="P17" s="9">
        <v>2255244</v>
      </c>
    </row>
    <row r="18" ht="15">
      <c r="A18" s="6" t="s">
        <v>131</v>
      </c>
    </row>
    <row r="19" spans="1:16" ht="15">
      <c r="A19" t="s">
        <v>239</v>
      </c>
      <c r="D19" s="10" t="s">
        <v>241</v>
      </c>
      <c r="H19" s="11">
        <v>6466</v>
      </c>
      <c r="L19" s="9">
        <v>202063</v>
      </c>
      <c r="P19" s="9">
        <v>404126</v>
      </c>
    </row>
    <row r="20" spans="1:16" ht="15">
      <c r="A20" t="s">
        <v>239</v>
      </c>
      <c r="D20" s="10" t="s">
        <v>242</v>
      </c>
      <c r="H20" s="11">
        <v>10514</v>
      </c>
      <c r="L20" s="9">
        <v>996622</v>
      </c>
      <c r="P20" s="9">
        <v>1993244</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E2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9.7109375" style="0" customWidth="1"/>
    <col min="5" max="11" width="8.7109375" style="0" customWidth="1"/>
    <col min="12" max="12" width="10.7109375" style="0" customWidth="1"/>
    <col min="13" max="15" width="8.7109375" style="0" customWidth="1"/>
    <col min="16" max="16" width="10.7109375" style="0" customWidth="1"/>
    <col min="17" max="18" width="8.7109375" style="0" customWidth="1"/>
    <col min="19" max="19" width="15.7109375" style="0" customWidth="1"/>
    <col min="20" max="20" width="8.7109375" style="0" customWidth="1"/>
    <col min="21" max="21" width="12.7109375" style="0" customWidth="1"/>
    <col min="22" max="22" width="8.7109375" style="0" customWidth="1"/>
    <col min="23" max="23" width="13.7109375" style="0" customWidth="1"/>
    <col min="24" max="24" width="8.7109375" style="0" customWidth="1"/>
    <col min="25" max="25" width="42.7109375" style="0" customWidth="1"/>
    <col min="26" max="26" width="8.7109375" style="0" customWidth="1"/>
    <col min="27" max="27" width="70.7109375" style="0" customWidth="1"/>
    <col min="28" max="28" width="8.7109375" style="0" customWidth="1"/>
    <col min="29" max="29" width="39.7109375" style="0" customWidth="1"/>
    <col min="30" max="30" width="8.7109375" style="0" customWidth="1"/>
    <col min="31" max="31" width="51.7109375" style="0" customWidth="1"/>
    <col min="32" max="16384" width="8.7109375" style="0" customWidth="1"/>
  </cols>
  <sheetData>
    <row r="2" spans="1:6" ht="15">
      <c r="A2" s="1" t="s">
        <v>243</v>
      </c>
      <c r="B2" s="1"/>
      <c r="C2" s="1"/>
      <c r="D2" s="1"/>
      <c r="E2" s="1"/>
      <c r="F2" s="1"/>
    </row>
    <row r="5" spans="3:31" ht="39.75" customHeight="1">
      <c r="C5" s="15" t="s">
        <v>244</v>
      </c>
      <c r="D5" s="15"/>
      <c r="G5" s="15" t="s">
        <v>245</v>
      </c>
      <c r="H5" s="15"/>
      <c r="I5" s="15"/>
      <c r="J5" s="15"/>
      <c r="K5" s="15"/>
      <c r="L5" s="15"/>
      <c r="M5" s="15"/>
      <c r="N5" s="15"/>
      <c r="O5" s="15"/>
      <c r="P5" s="15"/>
      <c r="S5" s="15" t="s">
        <v>246</v>
      </c>
      <c r="T5" s="15"/>
      <c r="U5" s="15"/>
      <c r="V5" s="15"/>
      <c r="W5" s="15"/>
      <c r="Y5" s="19" t="s">
        <v>247</v>
      </c>
      <c r="AA5" s="19" t="s">
        <v>248</v>
      </c>
      <c r="AC5" s="19" t="s">
        <v>249</v>
      </c>
      <c r="AE5" s="19" t="s">
        <v>250</v>
      </c>
    </row>
    <row r="6" spans="1:23" ht="39.75" customHeight="1">
      <c r="A6" t="s">
        <v>99</v>
      </c>
      <c r="G6" s="15" t="s">
        <v>251</v>
      </c>
      <c r="H6" s="15"/>
      <c r="K6" s="15" t="s">
        <v>252</v>
      </c>
      <c r="L6" s="15"/>
      <c r="O6" s="15" t="s">
        <v>253</v>
      </c>
      <c r="P6" s="15"/>
      <c r="S6" s="19" t="s">
        <v>254</v>
      </c>
      <c r="U6" s="19" t="s">
        <v>255</v>
      </c>
      <c r="W6" s="19" t="s">
        <v>256</v>
      </c>
    </row>
    <row r="7" spans="1:16" ht="15">
      <c r="A7" s="6" t="s">
        <v>16</v>
      </c>
      <c r="L7" s="9">
        <v>840048</v>
      </c>
      <c r="P7" s="9">
        <v>1890108</v>
      </c>
    </row>
    <row r="8" spans="4:31" ht="15">
      <c r="D8" s="10" t="s">
        <v>242</v>
      </c>
      <c r="S8" s="11">
        <v>25035</v>
      </c>
      <c r="U8" s="11">
        <v>50070</v>
      </c>
      <c r="W8" s="11">
        <v>100140</v>
      </c>
      <c r="AE8" s="9">
        <v>4746135</v>
      </c>
    </row>
    <row r="9" spans="4:31" ht="15">
      <c r="D9" s="10" t="s">
        <v>242</v>
      </c>
      <c r="Y9" s="11">
        <v>25035</v>
      </c>
      <c r="AE9" s="9">
        <v>1249998</v>
      </c>
    </row>
    <row r="10" spans="4:31" ht="15">
      <c r="D10" s="10" t="s">
        <v>242</v>
      </c>
      <c r="AA10" s="11">
        <v>42822</v>
      </c>
      <c r="AC10" s="13">
        <v>49.93</v>
      </c>
      <c r="AE10" s="9">
        <v>1249974</v>
      </c>
    </row>
    <row r="11" spans="1:16" ht="15">
      <c r="A11" s="6" t="s">
        <v>161</v>
      </c>
      <c r="L11" s="9">
        <v>304447</v>
      </c>
      <c r="P11" s="9">
        <v>685005</v>
      </c>
    </row>
    <row r="12" spans="4:31" ht="15">
      <c r="D12" s="10" t="s">
        <v>242</v>
      </c>
      <c r="S12" s="11">
        <v>8637</v>
      </c>
      <c r="U12" s="11">
        <v>17274</v>
      </c>
      <c r="W12" s="11">
        <v>34548</v>
      </c>
      <c r="AE12" s="9">
        <v>1637402</v>
      </c>
    </row>
    <row r="13" spans="4:31" ht="15">
      <c r="D13" s="10" t="s">
        <v>242</v>
      </c>
      <c r="Y13" s="11">
        <v>8637</v>
      </c>
      <c r="AE13" s="9">
        <v>431245</v>
      </c>
    </row>
    <row r="14" spans="4:31" ht="15">
      <c r="D14" s="10" t="s">
        <v>242</v>
      </c>
      <c r="AA14" s="11">
        <v>14773</v>
      </c>
      <c r="AC14" s="13">
        <v>49.93</v>
      </c>
      <c r="AE14" s="9">
        <v>431224</v>
      </c>
    </row>
    <row r="15" spans="1:16" ht="15">
      <c r="A15" s="6" t="s">
        <v>162</v>
      </c>
      <c r="L15" s="9">
        <v>304800</v>
      </c>
      <c r="P15" s="9">
        <v>685800</v>
      </c>
    </row>
    <row r="16" spans="4:31" ht="15">
      <c r="D16" s="10" t="s">
        <v>242</v>
      </c>
      <c r="S16" s="11">
        <v>6885</v>
      </c>
      <c r="U16" s="11">
        <v>13769</v>
      </c>
      <c r="W16" s="11">
        <v>27538</v>
      </c>
      <c r="AE16" s="9">
        <v>1305164</v>
      </c>
    </row>
    <row r="17" spans="4:31" ht="15">
      <c r="D17" s="10" t="s">
        <v>242</v>
      </c>
      <c r="Y17" s="11">
        <v>6884</v>
      </c>
      <c r="AE17" s="9">
        <v>343718</v>
      </c>
    </row>
    <row r="18" spans="4:31" ht="15">
      <c r="D18" s="10" t="s">
        <v>242</v>
      </c>
      <c r="AA18" s="11">
        <v>11776</v>
      </c>
      <c r="AC18" s="13">
        <v>49.93</v>
      </c>
      <c r="AE18" s="9">
        <v>343741</v>
      </c>
    </row>
    <row r="19" spans="4:31" ht="15">
      <c r="D19" s="10" t="s">
        <v>257</v>
      </c>
      <c r="Y19" s="11">
        <v>3211</v>
      </c>
      <c r="AE19" s="9">
        <v>226857</v>
      </c>
    </row>
    <row r="20" spans="4:31" ht="15">
      <c r="D20" s="10" t="s">
        <v>257</v>
      </c>
      <c r="AA20" s="11">
        <v>5425</v>
      </c>
      <c r="AC20" s="13">
        <v>70.65</v>
      </c>
      <c r="AE20" s="9">
        <v>226874</v>
      </c>
    </row>
    <row r="21" spans="1:16" ht="15">
      <c r="A21" s="6" t="s">
        <v>117</v>
      </c>
      <c r="L21" s="9">
        <v>175063</v>
      </c>
      <c r="P21" s="9">
        <v>393891</v>
      </c>
    </row>
    <row r="22" spans="4:31" ht="15">
      <c r="D22" s="10" t="s">
        <v>242</v>
      </c>
      <c r="S22" s="11">
        <v>5948</v>
      </c>
      <c r="U22" s="11">
        <v>11896</v>
      </c>
      <c r="W22" s="11">
        <v>23792</v>
      </c>
      <c r="AE22" s="9">
        <v>1127622</v>
      </c>
    </row>
    <row r="23" spans="4:31" ht="15">
      <c r="D23" s="10" t="s">
        <v>242</v>
      </c>
      <c r="Y23" s="11">
        <v>5948</v>
      </c>
      <c r="AE23" s="9">
        <v>296984</v>
      </c>
    </row>
    <row r="24" spans="4:31" ht="15">
      <c r="D24" s="10" t="s">
        <v>242</v>
      </c>
      <c r="AA24" s="11">
        <v>10174</v>
      </c>
      <c r="AC24" s="13">
        <v>49.93</v>
      </c>
      <c r="AE24" s="9">
        <v>296979</v>
      </c>
    </row>
    <row r="25" spans="1:16" ht="15">
      <c r="A25" s="6" t="s">
        <v>258</v>
      </c>
      <c r="L25" s="9">
        <v>220500</v>
      </c>
      <c r="P25" s="9">
        <v>496125</v>
      </c>
    </row>
    <row r="26" spans="4:31" ht="15">
      <c r="D26" s="10" t="s">
        <v>242</v>
      </c>
      <c r="S26" s="11">
        <v>5257</v>
      </c>
      <c r="U26" s="11">
        <v>10514</v>
      </c>
      <c r="W26" s="11">
        <v>21028</v>
      </c>
      <c r="AE26" s="9">
        <v>996622</v>
      </c>
    </row>
    <row r="27" spans="4:31" ht="15">
      <c r="D27" s="10" t="s">
        <v>242</v>
      </c>
      <c r="Y27" s="11">
        <v>5257</v>
      </c>
      <c r="AE27" s="9">
        <v>262482</v>
      </c>
    </row>
    <row r="28" spans="4:31" ht="15">
      <c r="D28" s="10" t="s">
        <v>242</v>
      </c>
      <c r="AA28" s="11">
        <v>8992</v>
      </c>
      <c r="AC28" s="13">
        <v>49.93</v>
      </c>
      <c r="AE28" s="9">
        <v>262476</v>
      </c>
    </row>
  </sheetData>
  <sheetProtection selectLockedCells="1" selectUnlockedCells="1"/>
  <mergeCells count="7">
    <mergeCell ref="A2:F2"/>
    <mergeCell ref="C5:D5"/>
    <mergeCell ref="G5:P5"/>
    <mergeCell ref="S5:W5"/>
    <mergeCell ref="G6:H6"/>
    <mergeCell ref="K6:L6"/>
    <mergeCell ref="O6:P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K5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9.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259</v>
      </c>
      <c r="B2" s="1"/>
      <c r="C2" s="1"/>
      <c r="D2" s="1"/>
      <c r="E2" s="1"/>
      <c r="F2" s="1"/>
    </row>
    <row r="5" spans="3:36" ht="15">
      <c r="C5" s="5"/>
      <c r="D5" s="5"/>
      <c r="G5" s="20" t="s">
        <v>260</v>
      </c>
      <c r="H5" s="20"/>
      <c r="I5" s="20"/>
      <c r="J5" s="20"/>
      <c r="K5" s="20"/>
      <c r="L5" s="20"/>
      <c r="M5" s="20"/>
      <c r="N5" s="20"/>
      <c r="O5" s="20"/>
      <c r="P5" s="20"/>
      <c r="Q5" s="20"/>
      <c r="R5" s="20"/>
      <c r="S5" s="20"/>
      <c r="T5" s="20"/>
      <c r="W5" s="20" t="s">
        <v>261</v>
      </c>
      <c r="X5" s="20"/>
      <c r="Y5" s="20"/>
      <c r="Z5" s="20"/>
      <c r="AA5" s="20"/>
      <c r="AB5" s="20"/>
      <c r="AC5" s="20"/>
      <c r="AD5" s="20"/>
      <c r="AE5" s="20"/>
      <c r="AF5" s="20"/>
      <c r="AG5" s="20"/>
      <c r="AH5" s="20"/>
      <c r="AI5" s="20"/>
      <c r="AJ5" s="20"/>
    </row>
    <row r="6" spans="1:36" ht="39.75" customHeight="1">
      <c r="A6" s="4" t="s">
        <v>262</v>
      </c>
      <c r="C6" s="20" t="s">
        <v>235</v>
      </c>
      <c r="D6" s="20"/>
      <c r="G6" s="15" t="s">
        <v>263</v>
      </c>
      <c r="H6" s="15"/>
      <c r="K6" s="15" t="s">
        <v>264</v>
      </c>
      <c r="L6" s="15"/>
      <c r="O6" s="15" t="s">
        <v>265</v>
      </c>
      <c r="P6" s="15"/>
      <c r="S6" s="15" t="s">
        <v>266</v>
      </c>
      <c r="T6" s="15"/>
      <c r="W6" s="15" t="s">
        <v>267</v>
      </c>
      <c r="X6" s="15"/>
      <c r="AA6" s="15" t="s">
        <v>268</v>
      </c>
      <c r="AB6" s="15"/>
      <c r="AE6" s="15" t="s">
        <v>269</v>
      </c>
      <c r="AF6" s="15"/>
      <c r="AI6" s="15" t="s">
        <v>270</v>
      </c>
      <c r="AJ6" s="15"/>
    </row>
    <row r="7" spans="1:37" ht="15">
      <c r="A7" s="1" t="s">
        <v>105</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6"/>
    </row>
    <row r="8" spans="1:20" ht="15">
      <c r="A8" s="6" t="s">
        <v>271</v>
      </c>
      <c r="H8" s="11">
        <v>44484</v>
      </c>
      <c r="L8" s="11">
        <v>0</v>
      </c>
      <c r="P8" s="13">
        <v>19.11</v>
      </c>
      <c r="T8" s="10" t="s">
        <v>272</v>
      </c>
    </row>
    <row r="9" spans="1:20" ht="15">
      <c r="A9" s="6" t="s">
        <v>273</v>
      </c>
      <c r="H9" s="11">
        <v>0</v>
      </c>
      <c r="L9" s="11">
        <v>42822</v>
      </c>
      <c r="P9" s="13">
        <v>49.93</v>
      </c>
      <c r="T9" s="10" t="s">
        <v>274</v>
      </c>
    </row>
    <row r="10" spans="1:28" ht="15">
      <c r="A10" s="6" t="s">
        <v>275</v>
      </c>
      <c r="D10" s="10" t="s">
        <v>242</v>
      </c>
      <c r="X10" s="11">
        <v>25035</v>
      </c>
      <c r="AB10" s="9">
        <v>1275784</v>
      </c>
    </row>
    <row r="11" spans="1:28" ht="15">
      <c r="A11" s="6" t="s">
        <v>275</v>
      </c>
      <c r="D11" s="10" t="s">
        <v>241</v>
      </c>
      <c r="X11" s="11">
        <v>54112</v>
      </c>
      <c r="AB11" s="9">
        <v>2757548</v>
      </c>
    </row>
    <row r="12" spans="1:28" ht="15">
      <c r="A12" s="6" t="s">
        <v>275</v>
      </c>
      <c r="D12" s="10" t="s">
        <v>240</v>
      </c>
      <c r="X12" s="11">
        <v>24829</v>
      </c>
      <c r="AB12" s="9">
        <v>1265286</v>
      </c>
    </row>
    <row r="13" spans="1:36" ht="15">
      <c r="A13" s="6" t="s">
        <v>276</v>
      </c>
      <c r="D13" s="10" t="s">
        <v>242</v>
      </c>
      <c r="AF13" s="11">
        <v>100140</v>
      </c>
      <c r="AJ13" s="9">
        <v>5103134</v>
      </c>
    </row>
    <row r="14" spans="1:36" ht="15">
      <c r="A14" s="6" t="s">
        <v>277</v>
      </c>
      <c r="D14" s="10" t="s">
        <v>241</v>
      </c>
      <c r="AF14" s="11">
        <v>162338</v>
      </c>
      <c r="AJ14" s="9">
        <v>8272744</v>
      </c>
    </row>
    <row r="15" spans="1:36" ht="15">
      <c r="A15" s="6" t="s">
        <v>278</v>
      </c>
      <c r="D15" s="10" t="s">
        <v>240</v>
      </c>
      <c r="AF15" s="11">
        <v>148972</v>
      </c>
      <c r="AJ15" s="9">
        <v>7591613</v>
      </c>
    </row>
    <row r="16" spans="1:37" ht="15">
      <c r="A16" s="1" t="s">
        <v>109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6"/>
    </row>
    <row r="17" spans="1:20" ht="15">
      <c r="A17" s="6" t="s">
        <v>273</v>
      </c>
      <c r="H17" s="11">
        <v>0</v>
      </c>
      <c r="L17" s="11">
        <v>14773</v>
      </c>
      <c r="P17" s="13">
        <v>49.93</v>
      </c>
      <c r="T17" s="10" t="s">
        <v>274</v>
      </c>
    </row>
    <row r="18" spans="1:28" ht="15">
      <c r="A18" s="6" t="s">
        <v>275</v>
      </c>
      <c r="D18" s="10" t="s">
        <v>242</v>
      </c>
      <c r="X18" s="11">
        <v>8637</v>
      </c>
      <c r="AB18" s="9">
        <v>440142</v>
      </c>
    </row>
    <row r="19" spans="1:28" ht="15">
      <c r="A19" s="6" t="s">
        <v>275</v>
      </c>
      <c r="D19" s="10" t="s">
        <v>241</v>
      </c>
      <c r="X19" s="11">
        <v>19841</v>
      </c>
      <c r="AB19" s="9">
        <v>1011097</v>
      </c>
    </row>
    <row r="20" spans="1:28" ht="15">
      <c r="A20" s="6" t="s">
        <v>275</v>
      </c>
      <c r="D20" s="10" t="s">
        <v>240</v>
      </c>
      <c r="X20" s="11">
        <v>5797</v>
      </c>
      <c r="AB20" s="9">
        <v>295415</v>
      </c>
    </row>
    <row r="21" spans="1:36" ht="15">
      <c r="A21" s="6" t="s">
        <v>276</v>
      </c>
      <c r="D21" s="10" t="s">
        <v>242</v>
      </c>
      <c r="AF21" s="11">
        <v>34548</v>
      </c>
      <c r="AJ21" s="9">
        <v>1760566</v>
      </c>
    </row>
    <row r="22" spans="1:36" ht="15">
      <c r="A22" s="6" t="s">
        <v>277</v>
      </c>
      <c r="D22" s="10" t="s">
        <v>241</v>
      </c>
      <c r="AF22" s="11">
        <v>59524</v>
      </c>
      <c r="AJ22" s="9">
        <v>3033343</v>
      </c>
    </row>
    <row r="23" spans="1:36" ht="15">
      <c r="A23" s="6" t="s">
        <v>278</v>
      </c>
      <c r="D23" s="10" t="s">
        <v>240</v>
      </c>
      <c r="AF23" s="11">
        <v>34782</v>
      </c>
      <c r="AJ23" s="9">
        <v>1772491</v>
      </c>
    </row>
    <row r="24" spans="1:37" ht="15">
      <c r="A24" s="1" t="s">
        <v>162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
    </row>
    <row r="25" spans="1:20" ht="15">
      <c r="A25" s="6" t="s">
        <v>273</v>
      </c>
      <c r="H25" s="11">
        <v>0</v>
      </c>
      <c r="L25" s="11">
        <v>5425</v>
      </c>
      <c r="P25" s="13">
        <v>70.65</v>
      </c>
      <c r="T25" s="10" t="s">
        <v>279</v>
      </c>
    </row>
    <row r="26" spans="1:20" ht="15">
      <c r="A26" s="6" t="s">
        <v>273</v>
      </c>
      <c r="H26" s="11">
        <v>0</v>
      </c>
      <c r="L26" s="11">
        <v>11776</v>
      </c>
      <c r="P26" s="13">
        <v>49.93</v>
      </c>
      <c r="T26" s="10" t="s">
        <v>274</v>
      </c>
    </row>
    <row r="27" spans="1:28" ht="15">
      <c r="A27" s="6" t="s">
        <v>275</v>
      </c>
      <c r="D27" s="10" t="s">
        <v>257</v>
      </c>
      <c r="X27" s="11">
        <v>3211</v>
      </c>
      <c r="AB27" s="9">
        <v>163633</v>
      </c>
    </row>
    <row r="28" spans="1:28" ht="15">
      <c r="A28" s="6" t="s">
        <v>275</v>
      </c>
      <c r="D28" s="10" t="s">
        <v>242</v>
      </c>
      <c r="X28" s="11">
        <v>6884</v>
      </c>
      <c r="AB28" s="9">
        <v>350809</v>
      </c>
    </row>
    <row r="29" spans="1:28" ht="15">
      <c r="A29" s="6" t="s">
        <v>275</v>
      </c>
      <c r="D29" s="10" t="s">
        <v>241</v>
      </c>
      <c r="X29" s="11">
        <v>11274</v>
      </c>
      <c r="AB29" s="9">
        <v>574523</v>
      </c>
    </row>
    <row r="30" spans="1:28" ht="15">
      <c r="A30" s="6" t="s">
        <v>275</v>
      </c>
      <c r="D30" s="10" t="s">
        <v>240</v>
      </c>
      <c r="X30" s="11">
        <v>9667</v>
      </c>
      <c r="AB30" s="9">
        <v>492630</v>
      </c>
    </row>
    <row r="31" spans="1:36" ht="15">
      <c r="A31" s="6" t="s">
        <v>276</v>
      </c>
      <c r="D31" s="10" t="s">
        <v>242</v>
      </c>
      <c r="AF31" s="11">
        <v>27538</v>
      </c>
      <c r="AJ31" s="9">
        <v>1403336</v>
      </c>
    </row>
    <row r="32" spans="1:36" ht="15">
      <c r="A32" s="6" t="s">
        <v>277</v>
      </c>
      <c r="D32" s="10" t="s">
        <v>241</v>
      </c>
      <c r="AF32" s="11">
        <v>33820</v>
      </c>
      <c r="AJ32" s="9">
        <v>1723467</v>
      </c>
    </row>
    <row r="33" spans="1:37" ht="15">
      <c r="A33" s="1" t="s">
        <v>117</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6"/>
    </row>
    <row r="34" spans="1:20" ht="15">
      <c r="A34" s="6" t="s">
        <v>273</v>
      </c>
      <c r="H34" s="11">
        <v>0</v>
      </c>
      <c r="L34" s="11">
        <v>10174</v>
      </c>
      <c r="P34" s="13">
        <v>49.93</v>
      </c>
      <c r="T34" s="10" t="s">
        <v>274</v>
      </c>
    </row>
    <row r="35" spans="1:28" ht="15">
      <c r="A35" s="6" t="s">
        <v>275</v>
      </c>
      <c r="D35" s="10" t="s">
        <v>242</v>
      </c>
      <c r="X35" s="11">
        <v>5948</v>
      </c>
      <c r="AB35" s="9">
        <v>303110</v>
      </c>
    </row>
    <row r="36" spans="1:28" ht="15">
      <c r="A36" s="6" t="s">
        <v>275</v>
      </c>
      <c r="D36" s="10" t="s">
        <v>241</v>
      </c>
      <c r="X36" s="11">
        <v>14430</v>
      </c>
      <c r="AB36" s="9">
        <v>735353</v>
      </c>
    </row>
    <row r="37" spans="1:28" ht="15">
      <c r="A37" s="6" t="s">
        <v>275</v>
      </c>
      <c r="D37" s="10" t="s">
        <v>240</v>
      </c>
      <c r="X37" s="11">
        <v>4121</v>
      </c>
      <c r="AB37" s="9">
        <v>210006</v>
      </c>
    </row>
    <row r="38" spans="1:36" ht="15">
      <c r="A38" s="6" t="s">
        <v>276</v>
      </c>
      <c r="D38" s="10" t="s">
        <v>242</v>
      </c>
      <c r="AF38" s="11">
        <v>23792</v>
      </c>
      <c r="AJ38" s="9">
        <v>1212440</v>
      </c>
    </row>
    <row r="39" spans="1:36" ht="15">
      <c r="A39" s="6" t="s">
        <v>277</v>
      </c>
      <c r="D39" s="10" t="s">
        <v>241</v>
      </c>
      <c r="AF39" s="11">
        <v>43290</v>
      </c>
      <c r="AJ39" s="9">
        <v>2206058</v>
      </c>
    </row>
    <row r="40" spans="1:36" ht="15">
      <c r="A40" s="6" t="s">
        <v>278</v>
      </c>
      <c r="D40" s="10" t="s">
        <v>240</v>
      </c>
      <c r="AF40" s="11">
        <v>24722</v>
      </c>
      <c r="AJ40" s="9">
        <v>1259833</v>
      </c>
    </row>
    <row r="41" spans="1:37" ht="15">
      <c r="A41" s="1" t="s">
        <v>131</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6"/>
    </row>
    <row r="42" spans="1:20" ht="15">
      <c r="A42" s="6" t="s">
        <v>271</v>
      </c>
      <c r="H42" s="11">
        <v>2846</v>
      </c>
      <c r="L42" s="11">
        <v>0</v>
      </c>
      <c r="P42" s="13">
        <v>17.79</v>
      </c>
      <c r="T42" s="10" t="s">
        <v>280</v>
      </c>
    </row>
    <row r="43" spans="1:20" ht="15">
      <c r="A43" s="6" t="s">
        <v>273</v>
      </c>
      <c r="H43" s="11">
        <v>0</v>
      </c>
      <c r="L43" s="11">
        <v>8992</v>
      </c>
      <c r="P43" s="13">
        <v>49.93</v>
      </c>
      <c r="T43" s="10" t="s">
        <v>274</v>
      </c>
    </row>
    <row r="44" spans="1:28" ht="15">
      <c r="A44" s="6" t="s">
        <v>275</v>
      </c>
      <c r="D44" s="10" t="s">
        <v>242</v>
      </c>
      <c r="X44" s="11">
        <v>5257</v>
      </c>
      <c r="AB44" s="9">
        <v>267897</v>
      </c>
    </row>
    <row r="45" spans="1:28" ht="15">
      <c r="A45" s="6" t="s">
        <v>275</v>
      </c>
      <c r="D45" s="10" t="s">
        <v>281</v>
      </c>
      <c r="X45" s="11">
        <v>6062</v>
      </c>
      <c r="AB45" s="9">
        <v>308920</v>
      </c>
    </row>
    <row r="46" spans="1:28" ht="15">
      <c r="A46" s="6" t="s">
        <v>275</v>
      </c>
      <c r="D46" s="10" t="s">
        <v>241</v>
      </c>
      <c r="X46" s="11">
        <v>4311</v>
      </c>
      <c r="AB46" s="9">
        <v>219689</v>
      </c>
    </row>
    <row r="47" spans="1:28" ht="15">
      <c r="A47" s="6" t="s">
        <v>275</v>
      </c>
      <c r="D47" s="10" t="s">
        <v>240</v>
      </c>
      <c r="X47" s="11">
        <v>2505</v>
      </c>
      <c r="AB47" s="9">
        <v>127655</v>
      </c>
    </row>
    <row r="48" spans="1:36" ht="15">
      <c r="A48" s="6" t="s">
        <v>276</v>
      </c>
      <c r="D48" s="10" t="s">
        <v>242</v>
      </c>
      <c r="AF48" s="11">
        <v>21028</v>
      </c>
      <c r="AJ48" s="9">
        <v>1071587</v>
      </c>
    </row>
    <row r="49" spans="1:36" ht="15">
      <c r="A49" s="6" t="s">
        <v>277</v>
      </c>
      <c r="D49" s="10" t="s">
        <v>241</v>
      </c>
      <c r="AF49" s="11">
        <v>12932</v>
      </c>
      <c r="AJ49" s="9">
        <v>659015</v>
      </c>
    </row>
    <row r="50" spans="1:36" ht="15">
      <c r="A50" s="6" t="s">
        <v>278</v>
      </c>
      <c r="D50" s="10" t="s">
        <v>240</v>
      </c>
      <c r="AF50" s="11">
        <v>15030</v>
      </c>
      <c r="AJ50" s="9">
        <v>765929</v>
      </c>
    </row>
  </sheetData>
  <sheetProtection selectLockedCells="1" selectUnlockedCells="1"/>
  <mergeCells count="18">
    <mergeCell ref="A2:F2"/>
    <mergeCell ref="C5:D5"/>
    <mergeCell ref="G5:T5"/>
    <mergeCell ref="W5:AJ5"/>
    <mergeCell ref="C6:D6"/>
    <mergeCell ref="G6:H6"/>
    <mergeCell ref="K6:L6"/>
    <mergeCell ref="O6:P6"/>
    <mergeCell ref="S6:T6"/>
    <mergeCell ref="W6:X6"/>
    <mergeCell ref="AA6:AB6"/>
    <mergeCell ref="AE6:AF6"/>
    <mergeCell ref="AI6:AJ6"/>
    <mergeCell ref="A7:AJ7"/>
    <mergeCell ref="A16:AJ16"/>
    <mergeCell ref="A24:AJ24"/>
    <mergeCell ref="A33:AJ33"/>
    <mergeCell ref="A41:AJ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282</v>
      </c>
      <c r="B2" s="1"/>
      <c r="C2" s="1"/>
      <c r="D2" s="1"/>
      <c r="E2" s="1"/>
      <c r="F2" s="1"/>
    </row>
    <row r="5" spans="3:16" ht="15">
      <c r="C5" s="20" t="s">
        <v>260</v>
      </c>
      <c r="D5" s="20"/>
      <c r="E5" s="20"/>
      <c r="F5" s="20"/>
      <c r="G5" s="20"/>
      <c r="H5" s="20"/>
      <c r="K5" s="20" t="s">
        <v>261</v>
      </c>
      <c r="L5" s="20"/>
      <c r="M5" s="20"/>
      <c r="N5" s="20"/>
      <c r="O5" s="20"/>
      <c r="P5" s="20"/>
    </row>
    <row r="6" spans="1:16" ht="39.75" customHeight="1">
      <c r="A6" t="s">
        <v>99</v>
      </c>
      <c r="C6" s="15" t="s">
        <v>283</v>
      </c>
      <c r="D6" s="15"/>
      <c r="G6" s="15" t="s">
        <v>284</v>
      </c>
      <c r="H6" s="15"/>
      <c r="K6" s="15" t="s">
        <v>285</v>
      </c>
      <c r="L6" s="15"/>
      <c r="O6" s="15" t="s">
        <v>286</v>
      </c>
      <c r="P6" s="15"/>
    </row>
    <row r="7" spans="1:16" ht="15">
      <c r="A7" s="6" t="s">
        <v>105</v>
      </c>
      <c r="D7" s="10" t="s">
        <v>39</v>
      </c>
      <c r="H7" s="10" t="s">
        <v>39</v>
      </c>
      <c r="L7" s="11">
        <v>149458</v>
      </c>
      <c r="P7" s="9">
        <v>7204566</v>
      </c>
    </row>
    <row r="8" spans="1:16" ht="15">
      <c r="A8" s="6" t="s">
        <v>109</v>
      </c>
      <c r="D8" s="10" t="s">
        <v>39</v>
      </c>
      <c r="H8" s="10" t="s">
        <v>39</v>
      </c>
      <c r="L8" s="11">
        <v>48952</v>
      </c>
      <c r="P8" s="9">
        <v>2605894</v>
      </c>
    </row>
    <row r="9" spans="1:16" ht="15">
      <c r="A9" s="6" t="s">
        <v>162</v>
      </c>
      <c r="D9" s="10" t="s">
        <v>39</v>
      </c>
      <c r="H9" s="10" t="s">
        <v>39</v>
      </c>
      <c r="L9" s="11">
        <v>15303</v>
      </c>
      <c r="P9" s="9">
        <v>777436</v>
      </c>
    </row>
    <row r="10" spans="1:16" ht="15">
      <c r="A10" s="6" t="s">
        <v>117</v>
      </c>
      <c r="D10" s="10" t="s">
        <v>39</v>
      </c>
      <c r="H10" s="10" t="s">
        <v>39</v>
      </c>
      <c r="L10" s="11">
        <v>32124</v>
      </c>
      <c r="P10" s="9">
        <v>1682598</v>
      </c>
    </row>
    <row r="11" spans="1:16" ht="15">
      <c r="A11" s="6" t="s">
        <v>131</v>
      </c>
      <c r="D11" s="10" t="s">
        <v>39</v>
      </c>
      <c r="H11" s="10" t="s">
        <v>39</v>
      </c>
      <c r="L11" s="11">
        <v>18002</v>
      </c>
      <c r="P11" s="9">
        <v>919235</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C1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5" t="s">
        <v>287</v>
      </c>
      <c r="D3" s="15"/>
      <c r="E3" s="15"/>
      <c r="F3" s="15"/>
      <c r="G3" s="15"/>
      <c r="H3" s="15"/>
      <c r="I3" s="15"/>
      <c r="J3" s="15"/>
      <c r="K3" s="15"/>
      <c r="L3" s="15"/>
      <c r="O3" s="15" t="s">
        <v>288</v>
      </c>
      <c r="P3" s="15"/>
      <c r="Q3" s="15"/>
      <c r="R3" s="15"/>
      <c r="S3" s="15"/>
      <c r="T3" s="15"/>
      <c r="U3" s="15"/>
      <c r="V3" s="15"/>
      <c r="W3" s="15"/>
      <c r="X3" s="15"/>
      <c r="Y3" s="15"/>
      <c r="Z3" s="15"/>
      <c r="AA3" s="15"/>
      <c r="AB3" s="15"/>
    </row>
    <row r="4" spans="1:28" ht="39.75" customHeight="1">
      <c r="A4" s="4" t="s">
        <v>289</v>
      </c>
      <c r="C4" s="15" t="s">
        <v>290</v>
      </c>
      <c r="D4" s="15"/>
      <c r="G4" s="8" t="s">
        <v>291</v>
      </c>
      <c r="H4" s="8"/>
      <c r="K4" s="8" t="s">
        <v>292</v>
      </c>
      <c r="L4" s="8"/>
      <c r="O4" s="15" t="s">
        <v>290</v>
      </c>
      <c r="P4" s="15"/>
      <c r="S4" s="15" t="s">
        <v>293</v>
      </c>
      <c r="T4" s="15"/>
      <c r="W4" s="8" t="s">
        <v>291</v>
      </c>
      <c r="X4" s="8"/>
      <c r="AA4" s="7" t="s">
        <v>294</v>
      </c>
      <c r="AB4" s="7"/>
    </row>
    <row r="5" spans="1:29" ht="15">
      <c r="A5" s="6" t="s">
        <v>105</v>
      </c>
      <c r="D5" s="9">
        <v>1680096</v>
      </c>
      <c r="H5" s="9">
        <v>34443</v>
      </c>
      <c r="K5" s="6"/>
      <c r="L5" s="21">
        <v>1714539</v>
      </c>
      <c r="M5" s="6"/>
      <c r="P5" s="9">
        <v>3360192</v>
      </c>
      <c r="T5" s="9">
        <v>15826470</v>
      </c>
      <c r="X5" s="9">
        <v>68886</v>
      </c>
      <c r="AA5" s="6"/>
      <c r="AB5" s="21">
        <v>19255548</v>
      </c>
      <c r="AC5" s="6"/>
    </row>
    <row r="6" ht="15">
      <c r="A6" t="s">
        <v>295</v>
      </c>
    </row>
    <row r="7" spans="1:29" ht="15">
      <c r="A7" s="6" t="s">
        <v>109</v>
      </c>
      <c r="D7" s="9">
        <v>811858</v>
      </c>
      <c r="H7" s="9">
        <v>33011</v>
      </c>
      <c r="K7" s="6"/>
      <c r="L7" s="21">
        <v>844869</v>
      </c>
      <c r="M7" s="6"/>
      <c r="P7" s="9">
        <v>1623715</v>
      </c>
      <c r="T7" s="9">
        <v>5045070</v>
      </c>
      <c r="X7" s="9">
        <v>66022</v>
      </c>
      <c r="AA7" s="6"/>
      <c r="AB7" s="21">
        <v>6734807</v>
      </c>
      <c r="AC7" s="6"/>
    </row>
    <row r="8" ht="15">
      <c r="A8" t="s">
        <v>228</v>
      </c>
    </row>
    <row r="9" spans="1:29" ht="15">
      <c r="A9" s="6" t="s">
        <v>162</v>
      </c>
      <c r="D9" s="9">
        <v>812800</v>
      </c>
      <c r="H9" s="9">
        <v>33011</v>
      </c>
      <c r="K9" s="6"/>
      <c r="L9" s="21">
        <v>845811</v>
      </c>
      <c r="M9" s="6"/>
      <c r="P9" s="9">
        <v>1625600</v>
      </c>
      <c r="T9" s="9">
        <v>3157126</v>
      </c>
      <c r="X9" s="9">
        <v>66022</v>
      </c>
      <c r="AA9" s="6"/>
      <c r="AB9" s="21">
        <v>4848748</v>
      </c>
      <c r="AC9" s="6"/>
    </row>
    <row r="10" ht="15">
      <c r="A10" t="s">
        <v>230</v>
      </c>
    </row>
    <row r="11" spans="1:29" ht="15">
      <c r="A11" s="6" t="s">
        <v>117</v>
      </c>
      <c r="D11" s="9">
        <v>564091</v>
      </c>
      <c r="H11" s="9">
        <v>33011</v>
      </c>
      <c r="K11" s="6"/>
      <c r="L11" s="21">
        <v>597102</v>
      </c>
      <c r="M11" s="6"/>
      <c r="P11" s="9">
        <v>1128181</v>
      </c>
      <c r="T11" s="9">
        <v>3598114</v>
      </c>
      <c r="X11" s="9">
        <v>66022</v>
      </c>
      <c r="AA11" s="6"/>
      <c r="AB11" s="21">
        <v>4792317</v>
      </c>
      <c r="AC11" s="6"/>
    </row>
    <row r="12" ht="15">
      <c r="A12" t="s">
        <v>232</v>
      </c>
    </row>
    <row r="13" spans="1:29" ht="15">
      <c r="A13" s="6" t="s">
        <v>131</v>
      </c>
      <c r="D13" s="9">
        <v>710500</v>
      </c>
      <c r="H13" s="9">
        <v>34443</v>
      </c>
      <c r="K13" s="6"/>
      <c r="L13" s="21">
        <v>744943</v>
      </c>
      <c r="M13" s="6"/>
      <c r="P13" s="9">
        <v>1421000</v>
      </c>
      <c r="T13" s="9">
        <v>2181687</v>
      </c>
      <c r="X13" s="9">
        <v>68886</v>
      </c>
      <c r="AA13" s="6"/>
      <c r="AB13" s="21">
        <v>3671573</v>
      </c>
      <c r="AC13" s="6"/>
    </row>
    <row r="14" ht="15">
      <c r="A14" t="s">
        <v>296</v>
      </c>
    </row>
  </sheetData>
  <sheetProtection selectLockedCells="1" selectUnlockedCells="1"/>
  <mergeCells count="9">
    <mergeCell ref="C3:L3"/>
    <mergeCell ref="O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F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297</v>
      </c>
      <c r="B2" s="1"/>
      <c r="C2" s="1"/>
      <c r="D2" s="1"/>
      <c r="E2" s="1"/>
      <c r="F2" s="1"/>
    </row>
    <row r="4" spans="3:32" ht="39.75" customHeight="1">
      <c r="C4" s="5"/>
      <c r="D4" s="5"/>
      <c r="G4" s="5"/>
      <c r="H4" s="5"/>
      <c r="K4" s="5"/>
      <c r="L4" s="5"/>
      <c r="O4" s="5"/>
      <c r="P4" s="5"/>
      <c r="S4" s="22" t="s">
        <v>298</v>
      </c>
      <c r="T4" s="22"/>
      <c r="U4" s="22"/>
      <c r="V4" s="22"/>
      <c r="W4" s="22"/>
      <c r="X4" s="22"/>
      <c r="AA4" s="5"/>
      <c r="AB4" s="5"/>
      <c r="AE4" s="5"/>
      <c r="AF4" s="5"/>
    </row>
    <row r="5" spans="1:32" ht="39.75" customHeight="1">
      <c r="A5" t="s">
        <v>218</v>
      </c>
      <c r="C5" s="22" t="s">
        <v>299</v>
      </c>
      <c r="D5" s="22"/>
      <c r="G5" s="22" t="s">
        <v>300</v>
      </c>
      <c r="H5" s="22"/>
      <c r="K5" s="22" t="s">
        <v>301</v>
      </c>
      <c r="L5" s="22"/>
      <c r="O5" s="22" t="s">
        <v>302</v>
      </c>
      <c r="P5" s="22"/>
      <c r="S5" s="22" t="s">
        <v>303</v>
      </c>
      <c r="T5" s="22"/>
      <c r="W5" s="22" t="s">
        <v>304</v>
      </c>
      <c r="X5" s="22"/>
      <c r="AA5" s="22" t="s">
        <v>305</v>
      </c>
      <c r="AB5" s="22"/>
      <c r="AE5" s="22" t="s">
        <v>306</v>
      </c>
      <c r="AF5" s="22"/>
    </row>
    <row r="7" spans="1:32" ht="15">
      <c r="A7">
        <v>2022</v>
      </c>
      <c r="D7" s="23">
        <v>9479445</v>
      </c>
      <c r="H7" s="23">
        <v>21038162</v>
      </c>
      <c r="L7" s="23">
        <v>2968158</v>
      </c>
      <c r="P7" s="23">
        <v>5209956</v>
      </c>
      <c r="T7" s="24">
        <v>248.46</v>
      </c>
      <c r="X7" s="24">
        <v>102.6</v>
      </c>
      <c r="AB7" s="24">
        <v>28.1</v>
      </c>
      <c r="AF7" s="24">
        <v>935.1</v>
      </c>
    </row>
    <row r="8" spans="1:32" ht="15">
      <c r="A8">
        <v>2021</v>
      </c>
      <c r="D8" s="23">
        <v>6185143</v>
      </c>
      <c r="H8" s="23">
        <v>14893417</v>
      </c>
      <c r="L8" s="23">
        <v>1571289</v>
      </c>
      <c r="P8" s="23">
        <v>2161359</v>
      </c>
      <c r="T8" s="24">
        <v>140.86</v>
      </c>
      <c r="X8" s="24">
        <v>139.26</v>
      </c>
      <c r="AB8" s="24">
        <v>-71.3</v>
      </c>
      <c r="AF8" s="24">
        <v>425.2</v>
      </c>
    </row>
    <row r="9" spans="1:32" ht="15">
      <c r="A9">
        <v>2020</v>
      </c>
      <c r="D9" s="23">
        <v>4326357</v>
      </c>
      <c r="H9" s="23">
        <v>300587</v>
      </c>
      <c r="L9" s="23">
        <v>1114249</v>
      </c>
      <c r="P9" s="23">
        <v>601962</v>
      </c>
      <c r="T9" s="24">
        <v>65.77</v>
      </c>
      <c r="X9" s="24">
        <v>131.54</v>
      </c>
      <c r="AB9" s="24">
        <v>-13.5</v>
      </c>
      <c r="AF9" s="24">
        <v>339.4</v>
      </c>
    </row>
  </sheetData>
  <sheetProtection selectLockedCells="1" selectUnlockedCells="1"/>
  <mergeCells count="16">
    <mergeCell ref="A2:F2"/>
    <mergeCell ref="C4:D4"/>
    <mergeCell ref="G4:H4"/>
    <mergeCell ref="K4:L4"/>
    <mergeCell ref="O4:P4"/>
    <mergeCell ref="S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5" t="s">
        <v>307</v>
      </c>
      <c r="D3" s="25"/>
      <c r="E3" s="25"/>
      <c r="F3" s="25"/>
      <c r="G3" s="25"/>
      <c r="H3" s="25"/>
      <c r="K3" s="25" t="s">
        <v>308</v>
      </c>
      <c r="L3" s="25"/>
      <c r="M3" s="25"/>
      <c r="N3" s="25"/>
      <c r="O3" s="25"/>
      <c r="P3" s="25"/>
      <c r="S3" s="25" t="s">
        <v>309</v>
      </c>
      <c r="T3" s="25"/>
      <c r="U3" s="25"/>
      <c r="V3" s="25"/>
      <c r="W3" s="25"/>
      <c r="X3" s="25"/>
    </row>
    <row r="4" spans="3:24" ht="39.75" customHeight="1">
      <c r="C4" s="22" t="s">
        <v>310</v>
      </c>
      <c r="D4" s="22"/>
      <c r="G4" s="22" t="s">
        <v>311</v>
      </c>
      <c r="H4" s="22"/>
      <c r="K4" s="22" t="s">
        <v>310</v>
      </c>
      <c r="L4" s="22"/>
      <c r="O4" s="22" t="s">
        <v>311</v>
      </c>
      <c r="P4" s="22"/>
      <c r="S4" s="22" t="s">
        <v>310</v>
      </c>
      <c r="T4" s="22"/>
      <c r="W4" s="22" t="s">
        <v>311</v>
      </c>
      <c r="X4" s="22"/>
    </row>
    <row r="6" spans="1:24" ht="15">
      <c r="A6" s="6" t="s">
        <v>312</v>
      </c>
      <c r="D6" s="23">
        <v>9479445</v>
      </c>
      <c r="H6" s="23">
        <v>2968158</v>
      </c>
      <c r="L6" s="23">
        <v>6185143</v>
      </c>
      <c r="P6" s="23">
        <v>1571289</v>
      </c>
      <c r="T6" s="23">
        <v>4326357</v>
      </c>
      <c r="X6" s="23">
        <v>1114249</v>
      </c>
    </row>
    <row r="7" ht="15">
      <c r="A7" t="s">
        <v>313</v>
      </c>
    </row>
    <row r="8" spans="1:24" ht="15">
      <c r="A8" t="s">
        <v>314</v>
      </c>
      <c r="D8" s="23">
        <v>7246107</v>
      </c>
      <c r="H8" s="23">
        <v>2047348</v>
      </c>
      <c r="L8" s="23">
        <v>4036516</v>
      </c>
      <c r="P8" s="23">
        <v>988038</v>
      </c>
      <c r="T8" s="23">
        <v>2895255</v>
      </c>
      <c r="X8" s="23">
        <v>541996</v>
      </c>
    </row>
    <row r="9" ht="15">
      <c r="A9" t="s">
        <v>315</v>
      </c>
    </row>
    <row r="10" spans="1:24" ht="39.75" customHeight="1">
      <c r="A10" s="18" t="s">
        <v>316</v>
      </c>
      <c r="D10" s="23">
        <v>6639815</v>
      </c>
      <c r="H10" s="23">
        <v>1848646</v>
      </c>
      <c r="L10" s="23">
        <v>6809771</v>
      </c>
      <c r="P10" s="23">
        <v>1089451</v>
      </c>
      <c r="T10" s="23">
        <v>2169385</v>
      </c>
      <c r="X10" s="23">
        <v>420038</v>
      </c>
    </row>
    <row r="11" spans="1:24" ht="15">
      <c r="A11" t="s">
        <v>317</v>
      </c>
      <c r="D11" s="23">
        <v>9278284</v>
      </c>
      <c r="H11" s="23">
        <v>1770326</v>
      </c>
      <c r="L11" s="23">
        <v>5429728</v>
      </c>
      <c r="P11" s="23">
        <v>540943</v>
      </c>
      <c r="T11" s="26">
        <v>-2315727</v>
      </c>
      <c r="X11" s="26">
        <v>-295815</v>
      </c>
    </row>
    <row r="12" spans="1:24" ht="15">
      <c r="A12" t="s">
        <v>318</v>
      </c>
      <c r="D12" s="23">
        <v>2886725</v>
      </c>
      <c r="H12" s="23">
        <v>670174</v>
      </c>
      <c r="L12" s="23">
        <v>505290</v>
      </c>
      <c r="P12" s="23">
        <v>85754</v>
      </c>
      <c r="T12" s="26">
        <v>-984173</v>
      </c>
      <c r="X12" s="26">
        <v>-94514</v>
      </c>
    </row>
    <row r="13" spans="1:24" ht="39.75" customHeight="1">
      <c r="A13" s="18" t="s">
        <v>319</v>
      </c>
      <c r="D13" s="23">
        <v>0</v>
      </c>
      <c r="H13" s="23">
        <v>0</v>
      </c>
      <c r="L13" s="23">
        <v>0</v>
      </c>
      <c r="P13" s="26">
        <v>-138040</v>
      </c>
      <c r="T13" s="23">
        <v>0</v>
      </c>
      <c r="X13" s="23">
        <v>0</v>
      </c>
    </row>
    <row r="14" spans="1:24" ht="15">
      <c r="A14" s="6" t="s">
        <v>320</v>
      </c>
      <c r="D14" s="23">
        <v>21038162</v>
      </c>
      <c r="H14" s="23">
        <v>5209956</v>
      </c>
      <c r="L14" s="23">
        <v>14893417</v>
      </c>
      <c r="P14" s="23">
        <v>2161359</v>
      </c>
      <c r="T14" s="23">
        <v>300587</v>
      </c>
      <c r="X14" s="23">
        <v>601962</v>
      </c>
    </row>
  </sheetData>
  <sheetProtection selectLockedCells="1" selectUnlockedCells="1"/>
  <mergeCells count="9">
    <mergeCell ref="C3:H3"/>
    <mergeCell ref="K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3" spans="1:12" ht="15">
      <c r="A3" t="s">
        <v>321</v>
      </c>
      <c r="C3" s="25" t="s">
        <v>322</v>
      </c>
      <c r="D3" s="25"/>
      <c r="E3" s="25"/>
      <c r="F3" s="25"/>
      <c r="G3" s="25"/>
      <c r="H3" s="25"/>
      <c r="I3" s="25"/>
      <c r="J3" s="25"/>
      <c r="K3" s="25"/>
      <c r="L3" s="25"/>
    </row>
    <row r="4" spans="3:12" ht="15">
      <c r="C4" s="5" t="s">
        <v>307</v>
      </c>
      <c r="D4" s="5"/>
      <c r="G4" s="5" t="s">
        <v>308</v>
      </c>
      <c r="H4" s="5"/>
      <c r="K4" s="5" t="s">
        <v>309</v>
      </c>
      <c r="L4" s="5"/>
    </row>
    <row r="5" spans="1:12" ht="15">
      <c r="A5" t="s">
        <v>323</v>
      </c>
      <c r="C5" s="27">
        <v>52.93</v>
      </c>
      <c r="D5" s="27"/>
      <c r="G5" s="27">
        <v>19.52</v>
      </c>
      <c r="H5" s="27"/>
      <c r="K5" s="27">
        <v>14.64</v>
      </c>
      <c r="L5" s="27"/>
    </row>
    <row r="6" spans="1:12" ht="15">
      <c r="A6" t="s">
        <v>239</v>
      </c>
      <c r="C6" s="27">
        <v>46.63</v>
      </c>
      <c r="D6" s="27"/>
      <c r="G6" s="27">
        <v>19.06</v>
      </c>
      <c r="H6" s="27"/>
      <c r="K6" s="27">
        <v>16.57</v>
      </c>
      <c r="L6" s="27"/>
    </row>
  </sheetData>
  <sheetProtection selectLockedCells="1" selectUnlockedCells="1"/>
  <mergeCells count="10">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3" spans="1:16" ht="15">
      <c r="A3" t="s">
        <v>324</v>
      </c>
      <c r="C3" s="25" t="s">
        <v>325</v>
      </c>
      <c r="D3" s="25"/>
      <c r="E3" s="25"/>
      <c r="F3" s="25"/>
      <c r="G3" s="25"/>
      <c r="H3" s="25"/>
      <c r="I3" s="25"/>
      <c r="J3" s="25"/>
      <c r="K3" s="25"/>
      <c r="L3" s="25"/>
      <c r="M3" s="25"/>
      <c r="N3" s="25"/>
      <c r="O3" s="25"/>
      <c r="P3" s="25"/>
    </row>
    <row r="4" spans="3:16" ht="39.75" customHeight="1">
      <c r="C4" s="22" t="s">
        <v>326</v>
      </c>
      <c r="D4" s="22"/>
      <c r="G4" s="22" t="s">
        <v>327</v>
      </c>
      <c r="H4" s="22"/>
      <c r="K4" s="22" t="s">
        <v>328</v>
      </c>
      <c r="L4" s="22"/>
      <c r="O4" s="22" t="s">
        <v>329</v>
      </c>
      <c r="P4" s="22"/>
    </row>
    <row r="5" spans="1:16" ht="15">
      <c r="A5">
        <v>2018</v>
      </c>
      <c r="D5" t="s">
        <v>330</v>
      </c>
      <c r="H5" t="s">
        <v>331</v>
      </c>
      <c r="L5" t="s">
        <v>39</v>
      </c>
      <c r="P5" t="s">
        <v>39</v>
      </c>
    </row>
    <row r="6" spans="1:16" ht="15">
      <c r="A6">
        <v>2019</v>
      </c>
      <c r="D6" t="s">
        <v>332</v>
      </c>
      <c r="H6" t="s">
        <v>163</v>
      </c>
      <c r="L6" t="s">
        <v>333</v>
      </c>
      <c r="P6" t="s">
        <v>39</v>
      </c>
    </row>
    <row r="7" spans="1:16" ht="15">
      <c r="A7">
        <v>2020</v>
      </c>
      <c r="D7" t="s">
        <v>39</v>
      </c>
      <c r="H7" t="s">
        <v>334</v>
      </c>
      <c r="L7" t="s">
        <v>335</v>
      </c>
      <c r="P7" t="s">
        <v>174</v>
      </c>
    </row>
    <row r="8" spans="1:16" ht="15">
      <c r="A8">
        <v>2021</v>
      </c>
      <c r="D8" t="s">
        <v>39</v>
      </c>
      <c r="H8" t="s">
        <v>39</v>
      </c>
      <c r="L8" t="s">
        <v>336</v>
      </c>
      <c r="P8" t="s">
        <v>337</v>
      </c>
    </row>
    <row r="9" spans="1:16" ht="15">
      <c r="A9">
        <v>2022</v>
      </c>
      <c r="D9" t="s">
        <v>39</v>
      </c>
      <c r="H9" t="s">
        <v>39</v>
      </c>
      <c r="L9" t="s">
        <v>39</v>
      </c>
      <c r="P9" t="s">
        <v>338</v>
      </c>
    </row>
  </sheetData>
  <sheetProtection selectLockedCells="1" selectUnlockedCells="1"/>
  <mergeCells count="5">
    <mergeCell ref="C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339</v>
      </c>
      <c r="B2" s="1"/>
      <c r="C2" s="1"/>
      <c r="D2" s="1"/>
      <c r="E2" s="1"/>
      <c r="F2" s="1"/>
    </row>
    <row r="5" spans="2:13" ht="15">
      <c r="B5" s="5"/>
      <c r="C5" s="5"/>
      <c r="D5" s="5"/>
      <c r="E5" s="5"/>
      <c r="F5" s="5"/>
      <c r="G5" s="5"/>
      <c r="H5" s="5"/>
      <c r="I5" s="5"/>
      <c r="J5" s="5"/>
      <c r="K5" s="5"/>
      <c r="L5" s="5"/>
      <c r="M5" s="5"/>
    </row>
    <row r="6" spans="1:12" ht="15">
      <c r="A6" s="2" t="s">
        <v>340</v>
      </c>
      <c r="C6" s="7" t="s">
        <v>341</v>
      </c>
      <c r="D6" s="7"/>
      <c r="G6" s="7" t="s">
        <v>342</v>
      </c>
      <c r="H6" s="7"/>
      <c r="K6" s="7" t="s">
        <v>343</v>
      </c>
      <c r="L6" s="7"/>
    </row>
    <row r="7" spans="3:13" ht="15">
      <c r="C7" s="6"/>
      <c r="D7" s="2" t="s">
        <v>344</v>
      </c>
      <c r="E7" s="6"/>
      <c r="G7" s="6"/>
      <c r="H7" s="2" t="s">
        <v>345</v>
      </c>
      <c r="I7" s="6"/>
      <c r="K7" s="6"/>
      <c r="L7" s="2" t="s">
        <v>346</v>
      </c>
      <c r="M7" s="6"/>
    </row>
    <row r="8" spans="1:12" ht="15">
      <c r="A8" s="6" t="s">
        <v>347</v>
      </c>
      <c r="D8" s="11">
        <v>2783616</v>
      </c>
      <c r="H8" s="13">
        <v>30.37</v>
      </c>
      <c r="L8" s="11">
        <v>3353132</v>
      </c>
    </row>
    <row r="9" spans="1:12" ht="15">
      <c r="A9" s="6" t="s">
        <v>348</v>
      </c>
      <c r="D9" s="10" t="s">
        <v>39</v>
      </c>
      <c r="H9" s="10" t="s">
        <v>349</v>
      </c>
      <c r="L9" s="10" t="s">
        <v>39</v>
      </c>
    </row>
    <row r="10" spans="1:12" ht="15">
      <c r="A10" s="6" t="s">
        <v>350</v>
      </c>
      <c r="D10" s="11">
        <v>2783616</v>
      </c>
      <c r="H10" s="13">
        <v>30.37</v>
      </c>
      <c r="L10" s="11">
        <v>3353132</v>
      </c>
    </row>
  </sheetData>
  <sheetProtection selectLockedCells="1" selectUnlockedCells="1"/>
  <mergeCells count="7">
    <mergeCell ref="A2:F2"/>
    <mergeCell ref="B5:E5"/>
    <mergeCell ref="F5:I5"/>
    <mergeCell ref="J5:M5"/>
    <mergeCell ref="C6:D6"/>
    <mergeCell ref="G6:H6"/>
    <mergeCell ref="K6:L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v>
      </c>
      <c r="B2" s="1"/>
      <c r="C2" s="1"/>
      <c r="D2" s="1"/>
      <c r="E2" s="1"/>
      <c r="F2" s="1"/>
    </row>
    <row r="5" spans="2:17" ht="15">
      <c r="B5" s="5"/>
      <c r="C5" s="5"/>
      <c r="D5" s="5"/>
      <c r="E5" s="5"/>
      <c r="F5" s="5"/>
      <c r="G5" s="5"/>
      <c r="H5" s="5"/>
      <c r="I5" s="5"/>
      <c r="J5" s="5"/>
      <c r="K5" s="5"/>
      <c r="L5" s="5"/>
      <c r="M5" s="5"/>
      <c r="N5" s="5"/>
      <c r="O5" s="5"/>
      <c r="P5" s="5"/>
      <c r="Q5" s="5"/>
    </row>
    <row r="6" spans="1:16" ht="39.75" customHeight="1">
      <c r="A6" s="6" t="s">
        <v>44</v>
      </c>
      <c r="C6" s="7" t="s">
        <v>45</v>
      </c>
      <c r="D6" s="7"/>
      <c r="G6" s="7" t="s">
        <v>46</v>
      </c>
      <c r="H6" s="7"/>
      <c r="K6" s="8" t="s">
        <v>47</v>
      </c>
      <c r="L6" s="8"/>
      <c r="O6" s="7" t="s">
        <v>48</v>
      </c>
      <c r="P6" s="7"/>
    </row>
    <row r="7" spans="1:16" ht="15">
      <c r="A7" s="6" t="s">
        <v>49</v>
      </c>
      <c r="D7" s="9">
        <v>137500</v>
      </c>
      <c r="H7" s="9">
        <v>139956</v>
      </c>
      <c r="L7" s="9">
        <v>139980</v>
      </c>
      <c r="P7" s="9">
        <v>417436</v>
      </c>
    </row>
    <row r="8" spans="1:16" ht="15">
      <c r="A8" s="6" t="s">
        <v>50</v>
      </c>
      <c r="D8" s="9">
        <v>56250</v>
      </c>
      <c r="H8" s="9">
        <v>165770</v>
      </c>
      <c r="L8" s="9">
        <v>139980</v>
      </c>
      <c r="P8" s="9">
        <v>362000</v>
      </c>
    </row>
    <row r="9" spans="1:16" ht="15">
      <c r="A9" s="6" t="s">
        <v>51</v>
      </c>
      <c r="D9" s="9">
        <v>67500</v>
      </c>
      <c r="H9" s="9">
        <v>139956</v>
      </c>
      <c r="L9" s="9">
        <v>139980</v>
      </c>
      <c r="P9" s="9">
        <v>347436</v>
      </c>
    </row>
    <row r="10" spans="1:16" ht="15">
      <c r="A10" s="6" t="s">
        <v>52</v>
      </c>
      <c r="D10" s="9">
        <v>90050</v>
      </c>
      <c r="H10" s="9">
        <v>139956</v>
      </c>
      <c r="L10" s="9">
        <v>139980</v>
      </c>
      <c r="P10" s="9">
        <v>369986</v>
      </c>
    </row>
    <row r="11" spans="1:16" ht="15">
      <c r="A11" s="6" t="s">
        <v>53</v>
      </c>
      <c r="D11" s="9">
        <v>75000</v>
      </c>
      <c r="H11" s="9">
        <v>139956</v>
      </c>
      <c r="L11" s="9">
        <v>139980</v>
      </c>
      <c r="P11" s="9">
        <v>354936</v>
      </c>
    </row>
    <row r="12" spans="1:16" ht="15">
      <c r="A12" s="6" t="s">
        <v>54</v>
      </c>
      <c r="D12" s="9">
        <v>77500</v>
      </c>
      <c r="H12" s="9">
        <v>139956</v>
      </c>
      <c r="L12" s="9">
        <v>139980</v>
      </c>
      <c r="P12" s="9">
        <v>357436</v>
      </c>
    </row>
    <row r="13" spans="1:16" ht="15">
      <c r="A13" s="6" t="s">
        <v>55</v>
      </c>
      <c r="D13" s="9">
        <v>90000</v>
      </c>
      <c r="H13" s="9">
        <v>139956</v>
      </c>
      <c r="L13" s="9">
        <v>139980</v>
      </c>
      <c r="P13" s="9">
        <v>369936</v>
      </c>
    </row>
    <row r="14" spans="1:16" ht="15">
      <c r="A14" s="6" t="s">
        <v>56</v>
      </c>
      <c r="D14" s="9">
        <v>75000</v>
      </c>
      <c r="H14" s="9">
        <v>139956</v>
      </c>
      <c r="L14" s="9">
        <v>139980</v>
      </c>
      <c r="P14" s="9">
        <v>354936</v>
      </c>
    </row>
  </sheetData>
  <sheetProtection selectLockedCells="1" selectUnlockedCells="1"/>
  <mergeCells count="9">
    <mergeCell ref="A2:F2"/>
    <mergeCell ref="B5:E5"/>
    <mergeCell ref="F5:I5"/>
    <mergeCell ref="J5:M5"/>
    <mergeCell ref="N5:Q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351</v>
      </c>
      <c r="B2" s="1"/>
      <c r="C2" s="1"/>
      <c r="D2" s="1"/>
      <c r="E2" s="1"/>
      <c r="F2" s="1"/>
    </row>
    <row r="5" spans="1:8" ht="15">
      <c r="A5" t="s">
        <v>352</v>
      </c>
      <c r="C5" s="20" t="s">
        <v>353</v>
      </c>
      <c r="D5" s="20"/>
      <c r="E5" s="20"/>
      <c r="F5" s="20"/>
      <c r="G5" s="20"/>
      <c r="H5" s="20"/>
    </row>
    <row r="6" spans="3:8" ht="15">
      <c r="C6" s="20" t="s">
        <v>307</v>
      </c>
      <c r="D6" s="20"/>
      <c r="G6" s="20" t="s">
        <v>308</v>
      </c>
      <c r="H6" s="20"/>
    </row>
    <row r="7" spans="1:8" ht="15">
      <c r="A7" s="6" t="s">
        <v>354</v>
      </c>
      <c r="D7" s="9">
        <v>1451950</v>
      </c>
      <c r="H7" s="9">
        <v>1251125</v>
      </c>
    </row>
    <row r="8" spans="1:8" ht="15">
      <c r="A8" s="6" t="s">
        <v>355</v>
      </c>
      <c r="D8" s="10" t="s">
        <v>39</v>
      </c>
      <c r="H8" s="10" t="s">
        <v>39</v>
      </c>
    </row>
    <row r="9" spans="1:8" ht="15">
      <c r="A9" s="6" t="s">
        <v>356</v>
      </c>
      <c r="D9" s="10" t="s">
        <v>39</v>
      </c>
      <c r="H9" s="9">
        <v>50400</v>
      </c>
    </row>
    <row r="10" spans="1:8" ht="15">
      <c r="A10" s="6" t="s">
        <v>357</v>
      </c>
      <c r="D10" s="9">
        <v>1895</v>
      </c>
      <c r="H10" s="9">
        <v>1895</v>
      </c>
    </row>
    <row r="11" spans="1:8" ht="15">
      <c r="A11" s="6" t="s">
        <v>48</v>
      </c>
      <c r="D11" s="9">
        <v>1453845</v>
      </c>
      <c r="H11" s="9">
        <v>1303420</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57</v>
      </c>
      <c r="B2" s="1"/>
      <c r="C2" s="1"/>
      <c r="D2" s="1"/>
      <c r="E2" s="1"/>
      <c r="F2" s="1"/>
    </row>
    <row r="5" spans="2:9" ht="15">
      <c r="B5" s="5"/>
      <c r="C5" s="5"/>
      <c r="D5" s="5"/>
      <c r="E5" s="5"/>
      <c r="F5" s="5"/>
      <c r="G5" s="5"/>
      <c r="H5" s="5"/>
      <c r="I5" s="5"/>
    </row>
    <row r="6" spans="1:8" ht="39.75" customHeight="1">
      <c r="A6" s="2" t="s">
        <v>58</v>
      </c>
      <c r="C6" s="8" t="s">
        <v>59</v>
      </c>
      <c r="D6" s="8"/>
      <c r="G6" s="7" t="s">
        <v>60</v>
      </c>
      <c r="H6" s="7"/>
    </row>
    <row r="7" ht="15">
      <c r="A7" s="6" t="s">
        <v>61</v>
      </c>
    </row>
    <row r="8" spans="1:8" ht="15">
      <c r="A8" t="s">
        <v>62</v>
      </c>
      <c r="D8" s="11">
        <v>63196</v>
      </c>
      <c r="H8" s="10" t="s">
        <v>63</v>
      </c>
    </row>
    <row r="9" spans="1:8" ht="15">
      <c r="A9" t="s">
        <v>64</v>
      </c>
      <c r="D9" s="11">
        <v>553600</v>
      </c>
      <c r="H9" s="10" t="s">
        <v>63</v>
      </c>
    </row>
    <row r="10" spans="1:8" ht="15">
      <c r="A10" t="s">
        <v>65</v>
      </c>
      <c r="D10" s="11">
        <v>517</v>
      </c>
      <c r="H10" s="10" t="s">
        <v>63</v>
      </c>
    </row>
    <row r="11" spans="1:8" ht="15">
      <c r="A11" t="s">
        <v>66</v>
      </c>
      <c r="D11" s="11">
        <v>48004</v>
      </c>
      <c r="H11" s="10" t="s">
        <v>63</v>
      </c>
    </row>
    <row r="12" spans="1:8" ht="15">
      <c r="A12" t="s">
        <v>67</v>
      </c>
      <c r="D12" s="11">
        <v>83168</v>
      </c>
      <c r="H12" s="10" t="s">
        <v>63</v>
      </c>
    </row>
    <row r="13" spans="1:8" ht="15">
      <c r="A13" t="s">
        <v>68</v>
      </c>
      <c r="D13" s="11">
        <v>42205</v>
      </c>
      <c r="H13" s="10" t="s">
        <v>63</v>
      </c>
    </row>
    <row r="14" spans="1:8" ht="15">
      <c r="A14" t="s">
        <v>69</v>
      </c>
      <c r="D14" s="11">
        <v>24290</v>
      </c>
      <c r="H14" s="10" t="s">
        <v>63</v>
      </c>
    </row>
    <row r="15" spans="1:8" ht="15">
      <c r="A15" t="s">
        <v>70</v>
      </c>
      <c r="D15" s="11">
        <v>28765</v>
      </c>
      <c r="H15" s="10" t="s">
        <v>63</v>
      </c>
    </row>
    <row r="16" spans="1:8" ht="15">
      <c r="A16" t="s">
        <v>71</v>
      </c>
      <c r="D16" s="11">
        <v>28380</v>
      </c>
      <c r="H16" s="10" t="s">
        <v>63</v>
      </c>
    </row>
    <row r="17" spans="1:8" ht="15">
      <c r="A17" t="s">
        <v>72</v>
      </c>
      <c r="D17" s="11">
        <v>50299</v>
      </c>
      <c r="H17" s="10" t="s">
        <v>63</v>
      </c>
    </row>
    <row r="18" spans="1:8" ht="15">
      <c r="A18" t="s">
        <v>73</v>
      </c>
      <c r="D18" s="11">
        <v>21601</v>
      </c>
      <c r="H18" s="10" t="s">
        <v>63</v>
      </c>
    </row>
    <row r="19" spans="1:8" ht="15">
      <c r="A19" t="s">
        <v>74</v>
      </c>
      <c r="D19" s="11">
        <v>29164</v>
      </c>
      <c r="H19" s="10" t="s">
        <v>63</v>
      </c>
    </row>
    <row r="20" spans="1:8" ht="15">
      <c r="A20" t="s">
        <v>75</v>
      </c>
      <c r="D20" s="11">
        <v>35842</v>
      </c>
      <c r="H20" s="10" t="s">
        <v>63</v>
      </c>
    </row>
    <row r="21" spans="1:8" ht="15">
      <c r="A21" t="s">
        <v>76</v>
      </c>
      <c r="D21" s="11">
        <v>1047304</v>
      </c>
      <c r="H21" s="10" t="s">
        <v>77</v>
      </c>
    </row>
    <row r="22" ht="15">
      <c r="A22" s="6" t="s">
        <v>78</v>
      </c>
    </row>
    <row r="23" spans="1:8" ht="15">
      <c r="A23" t="s">
        <v>79</v>
      </c>
      <c r="D23" s="11">
        <v>8203470</v>
      </c>
      <c r="H23" s="10" t="s">
        <v>80</v>
      </c>
    </row>
    <row r="24" spans="1:8" ht="15">
      <c r="A24" t="s">
        <v>81</v>
      </c>
      <c r="D24" s="11">
        <v>7247124</v>
      </c>
      <c r="H24" s="10" t="s">
        <v>82</v>
      </c>
    </row>
  </sheetData>
  <sheetProtection selectLockedCells="1" selectUnlockedCells="1"/>
  <mergeCells count="5">
    <mergeCell ref="A2:F2"/>
    <mergeCell ref="B5:E5"/>
    <mergeCell ref="F5:I5"/>
    <mergeCell ref="C6:D6"/>
    <mergeCell ref="G6:H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3" spans="2:9" ht="15">
      <c r="B3" s="5"/>
      <c r="C3" s="5"/>
      <c r="D3" s="5"/>
      <c r="E3" s="5"/>
      <c r="F3" s="5"/>
      <c r="G3" s="5"/>
      <c r="H3" s="5"/>
      <c r="I3" s="5"/>
    </row>
    <row r="4" spans="1:8" ht="15">
      <c r="A4" s="6" t="s">
        <v>83</v>
      </c>
      <c r="C4" s="7" t="s">
        <v>84</v>
      </c>
      <c r="D4" s="7"/>
      <c r="G4" s="7" t="s">
        <v>85</v>
      </c>
      <c r="H4" s="7"/>
    </row>
    <row r="5" spans="1:8" ht="15">
      <c r="A5" t="s">
        <v>86</v>
      </c>
      <c r="D5" s="10" t="s">
        <v>87</v>
      </c>
      <c r="H5" s="10" t="s">
        <v>88</v>
      </c>
    </row>
    <row r="6" spans="1:8" ht="15">
      <c r="A6" t="s">
        <v>89</v>
      </c>
      <c r="D6" s="10" t="s">
        <v>90</v>
      </c>
      <c r="H6" s="10" t="s">
        <v>91</v>
      </c>
    </row>
    <row r="7" spans="1:8" ht="15">
      <c r="A7" t="s">
        <v>92</v>
      </c>
      <c r="D7" s="10" t="s">
        <v>93</v>
      </c>
      <c r="H7" s="10" t="s">
        <v>94</v>
      </c>
    </row>
    <row r="8" spans="1:9" ht="15">
      <c r="A8" s="6" t="s">
        <v>95</v>
      </c>
      <c r="C8" s="6"/>
      <c r="D8" s="12" t="s">
        <v>96</v>
      </c>
      <c r="E8" s="6"/>
      <c r="G8" s="6"/>
      <c r="H8" s="12" t="s">
        <v>97</v>
      </c>
      <c r="I8" s="6"/>
    </row>
  </sheetData>
  <sheetProtection selectLockedCells="1" selectUnlockedCells="1"/>
  <mergeCells count="4">
    <mergeCell ref="B3:E3"/>
    <mergeCell ref="F3:I3"/>
    <mergeCell ref="C4:D4"/>
    <mergeCell ref="G4:H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9" width="8.7109375" style="0" customWidth="1"/>
    <col min="20" max="20" width="12.7109375" style="0" customWidth="1"/>
    <col min="21" max="16384" width="8.7109375" style="0" customWidth="1"/>
  </cols>
  <sheetData>
    <row r="2" spans="1:6" ht="15">
      <c r="A2" s="1" t="s">
        <v>98</v>
      </c>
      <c r="B2" s="1"/>
      <c r="C2" s="1"/>
      <c r="D2" s="1"/>
      <c r="E2" s="1"/>
      <c r="F2" s="1"/>
    </row>
    <row r="5" spans="2:21" ht="15">
      <c r="B5" s="5"/>
      <c r="C5" s="5"/>
      <c r="D5" s="5"/>
      <c r="E5" s="5"/>
      <c r="F5" s="5"/>
      <c r="G5" s="5"/>
      <c r="H5" s="5"/>
      <c r="I5" s="5"/>
      <c r="J5" s="5"/>
      <c r="K5" s="5"/>
      <c r="L5" s="5"/>
      <c r="M5" s="5"/>
      <c r="N5" s="5"/>
      <c r="O5" s="5"/>
      <c r="P5" s="5"/>
      <c r="Q5" s="5"/>
      <c r="R5" s="5"/>
      <c r="S5" s="5"/>
      <c r="T5" s="5"/>
      <c r="U5" s="5"/>
    </row>
    <row r="6" spans="1:20" ht="39.75" customHeight="1">
      <c r="A6" s="6" t="s">
        <v>99</v>
      </c>
      <c r="C6" s="8" t="s">
        <v>100</v>
      </c>
      <c r="D6" s="8"/>
      <c r="G6" s="8" t="s">
        <v>101</v>
      </c>
      <c r="H6" s="8"/>
      <c r="K6" s="7" t="s">
        <v>102</v>
      </c>
      <c r="L6" s="7"/>
      <c r="O6" s="7" t="s">
        <v>103</v>
      </c>
      <c r="P6" s="7"/>
      <c r="S6" s="8" t="s">
        <v>104</v>
      </c>
      <c r="T6" s="8"/>
    </row>
    <row r="7" spans="1:20" ht="15">
      <c r="A7" s="6" t="s">
        <v>105</v>
      </c>
      <c r="D7" s="9">
        <v>814000</v>
      </c>
      <c r="H7" s="9">
        <v>840048</v>
      </c>
      <c r="L7" s="10" t="s">
        <v>106</v>
      </c>
      <c r="P7" s="10" t="s">
        <v>107</v>
      </c>
      <c r="T7" s="10" t="s">
        <v>108</v>
      </c>
    </row>
    <row r="8" spans="1:20" ht="15">
      <c r="A8" s="6" t="s">
        <v>109</v>
      </c>
      <c r="D8" s="9">
        <v>465942</v>
      </c>
      <c r="H8" s="9">
        <v>507411</v>
      </c>
      <c r="L8" s="10" t="s">
        <v>110</v>
      </c>
      <c r="P8" s="10" t="s">
        <v>111</v>
      </c>
      <c r="T8" s="10" t="s">
        <v>112</v>
      </c>
    </row>
    <row r="9" spans="1:20" ht="15">
      <c r="A9" s="6" t="s">
        <v>113</v>
      </c>
      <c r="D9" s="9">
        <v>420000</v>
      </c>
      <c r="H9" s="9">
        <v>508000</v>
      </c>
      <c r="L9" s="10" t="s">
        <v>114</v>
      </c>
      <c r="P9" s="10" t="s">
        <v>115</v>
      </c>
      <c r="T9" s="10" t="s">
        <v>116</v>
      </c>
    </row>
    <row r="10" spans="1:20" ht="15">
      <c r="A10" s="6" t="s">
        <v>117</v>
      </c>
      <c r="D10" s="9">
        <v>379910</v>
      </c>
      <c r="H10" s="9">
        <v>389028</v>
      </c>
      <c r="L10" s="10" t="s">
        <v>118</v>
      </c>
      <c r="P10" s="10" t="s">
        <v>119</v>
      </c>
      <c r="T10" s="10" t="s">
        <v>108</v>
      </c>
    </row>
    <row r="11" spans="1:20" ht="15">
      <c r="A11" s="6" t="s">
        <v>120</v>
      </c>
      <c r="D11" s="9">
        <v>395000</v>
      </c>
      <c r="H11" s="9">
        <v>490000</v>
      </c>
      <c r="L11" s="10" t="s">
        <v>121</v>
      </c>
      <c r="P11" s="10" t="s">
        <v>122</v>
      </c>
      <c r="T11" s="10" t="s">
        <v>112</v>
      </c>
    </row>
  </sheetData>
  <sheetProtection selectLockedCells="1" selectUnlockedCells="1"/>
  <mergeCells count="11">
    <mergeCell ref="A2:F2"/>
    <mergeCell ref="B5:E5"/>
    <mergeCell ref="F5:I5"/>
    <mergeCell ref="J5:M5"/>
    <mergeCell ref="N5:Q5"/>
    <mergeCell ref="R5:U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6384" width="8.7109375" style="0" customWidth="1"/>
  </cols>
  <sheetData>
    <row r="2" spans="1:6" ht="15">
      <c r="A2" s="1" t="s">
        <v>123</v>
      </c>
      <c r="B2" s="1"/>
      <c r="C2" s="1"/>
      <c r="D2" s="1"/>
      <c r="E2" s="1"/>
      <c r="F2" s="1"/>
    </row>
    <row r="5" spans="2:13" ht="15">
      <c r="B5" s="5"/>
      <c r="C5" s="5"/>
      <c r="D5" s="5"/>
      <c r="E5" s="5"/>
      <c r="F5" s="5"/>
      <c r="G5" s="5"/>
      <c r="H5" s="5"/>
      <c r="I5" s="5"/>
      <c r="J5" s="5"/>
      <c r="K5" s="5"/>
      <c r="L5" s="5"/>
      <c r="M5" s="5"/>
    </row>
    <row r="6" spans="1:12" ht="15">
      <c r="A6" s="6" t="s">
        <v>99</v>
      </c>
      <c r="C6" s="7" t="s">
        <v>124</v>
      </c>
      <c r="D6" s="7"/>
      <c r="G6" s="7" t="s">
        <v>125</v>
      </c>
      <c r="H6" s="7"/>
      <c r="K6" s="7" t="s">
        <v>126</v>
      </c>
      <c r="L6" s="7"/>
    </row>
    <row r="7" spans="1:12" ht="15">
      <c r="A7" s="6" t="s">
        <v>105</v>
      </c>
      <c r="D7" s="9">
        <v>840048</v>
      </c>
      <c r="H7" s="10" t="s">
        <v>127</v>
      </c>
      <c r="L7" s="9">
        <v>840048</v>
      </c>
    </row>
    <row r="8" spans="1:12" ht="15">
      <c r="A8" s="6" t="s">
        <v>109</v>
      </c>
      <c r="D8" s="9">
        <v>507411</v>
      </c>
      <c r="H8" s="10" t="s">
        <v>128</v>
      </c>
      <c r="L8" s="9">
        <v>304447</v>
      </c>
    </row>
    <row r="9" spans="1:12" ht="15">
      <c r="A9" s="6" t="s">
        <v>129</v>
      </c>
      <c r="D9" s="9">
        <v>508000</v>
      </c>
      <c r="H9" s="10" t="s">
        <v>128</v>
      </c>
      <c r="L9" s="9">
        <v>304800</v>
      </c>
    </row>
    <row r="10" spans="1:12" ht="15">
      <c r="A10" s="6" t="s">
        <v>117</v>
      </c>
      <c r="D10" s="9">
        <v>389028</v>
      </c>
      <c r="H10" s="10" t="s">
        <v>130</v>
      </c>
      <c r="L10" s="9">
        <v>175063</v>
      </c>
    </row>
    <row r="11" spans="1:12" ht="15">
      <c r="A11" s="6" t="s">
        <v>131</v>
      </c>
      <c r="D11" s="9">
        <v>490000</v>
      </c>
      <c r="H11" s="10" t="s">
        <v>130</v>
      </c>
      <c r="L11" s="9">
        <v>220500</v>
      </c>
    </row>
  </sheetData>
  <sheetProtection selectLockedCells="1" selectUnlockedCells="1"/>
  <mergeCells count="7">
    <mergeCell ref="A2:F2"/>
    <mergeCell ref="B5:E5"/>
    <mergeCell ref="F5:I5"/>
    <mergeCell ref="J5:M5"/>
    <mergeCell ref="C6:D6"/>
    <mergeCell ref="G6:H6"/>
    <mergeCell ref="K6:L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2:17" ht="15">
      <c r="B3" s="5"/>
      <c r="C3" s="5"/>
      <c r="D3" s="5"/>
      <c r="E3" s="5"/>
      <c r="F3" s="5"/>
      <c r="G3" s="5"/>
      <c r="H3" s="5"/>
      <c r="I3" s="5"/>
      <c r="J3" s="5"/>
      <c r="K3" s="5"/>
      <c r="L3" s="5"/>
      <c r="M3" s="5"/>
      <c r="N3" s="5"/>
      <c r="O3" s="5"/>
      <c r="P3" s="5"/>
      <c r="Q3" s="5"/>
    </row>
    <row r="4" spans="1:16" ht="39.75" customHeight="1">
      <c r="A4" s="2" t="s">
        <v>132</v>
      </c>
      <c r="C4" s="7" t="s">
        <v>133</v>
      </c>
      <c r="D4" s="7"/>
      <c r="G4" s="8" t="s">
        <v>134</v>
      </c>
      <c r="H4" s="8"/>
      <c r="K4" s="8" t="s">
        <v>135</v>
      </c>
      <c r="L4" s="8"/>
      <c r="O4" s="8" t="s">
        <v>136</v>
      </c>
      <c r="P4" s="8"/>
    </row>
    <row r="5" spans="1:16" ht="15">
      <c r="A5" s="6" t="s">
        <v>137</v>
      </c>
      <c r="D5" s="10" t="s">
        <v>138</v>
      </c>
      <c r="H5" s="10" t="s">
        <v>139</v>
      </c>
      <c r="L5" s="10" t="s">
        <v>96</v>
      </c>
      <c r="P5" s="10" t="s">
        <v>140</v>
      </c>
    </row>
    <row r="6" spans="1:16" ht="15">
      <c r="A6" s="6" t="s">
        <v>141</v>
      </c>
      <c r="D6" s="10" t="s">
        <v>142</v>
      </c>
      <c r="H6" s="13">
        <v>2.5300000000000002</v>
      </c>
      <c r="L6" s="13">
        <v>2.81</v>
      </c>
      <c r="P6" s="13">
        <v>3.1</v>
      </c>
    </row>
  </sheetData>
  <sheetProtection selectLockedCells="1" selectUnlockedCells="1"/>
  <mergeCells count="8">
    <mergeCell ref="B3:E3"/>
    <mergeCell ref="F3:I3"/>
    <mergeCell ref="J3:M3"/>
    <mergeCell ref="N3:Q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U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4.7109375" style="0" customWidth="1"/>
    <col min="21" max="16384" width="8.7109375" style="0" customWidth="1"/>
  </cols>
  <sheetData>
    <row r="3" spans="2:21" ht="15">
      <c r="B3" s="5"/>
      <c r="C3" s="5"/>
      <c r="D3" s="5"/>
      <c r="E3" s="5"/>
      <c r="F3" s="5"/>
      <c r="G3" s="5"/>
      <c r="H3" s="5"/>
      <c r="I3" s="5"/>
      <c r="J3" s="5"/>
      <c r="K3" s="5"/>
      <c r="L3" s="5"/>
      <c r="M3" s="5"/>
      <c r="N3" s="5"/>
      <c r="O3" s="5"/>
      <c r="P3" s="5"/>
      <c r="Q3" s="5"/>
      <c r="R3" s="5"/>
      <c r="S3" s="5"/>
      <c r="T3" s="5"/>
      <c r="U3" s="5"/>
    </row>
    <row r="4" spans="1:20" ht="39.75" customHeight="1">
      <c r="A4" s="2" t="s">
        <v>132</v>
      </c>
      <c r="C4" s="7" t="s">
        <v>133</v>
      </c>
      <c r="D4" s="7"/>
      <c r="G4" s="8" t="s">
        <v>143</v>
      </c>
      <c r="H4" s="8"/>
      <c r="K4" s="8" t="s">
        <v>144</v>
      </c>
      <c r="L4" s="8"/>
      <c r="O4" s="8" t="s">
        <v>145</v>
      </c>
      <c r="P4" s="8"/>
      <c r="S4" s="8" t="s">
        <v>146</v>
      </c>
      <c r="T4" s="8"/>
    </row>
    <row r="5" spans="1:20" ht="15">
      <c r="A5" s="6" t="s">
        <v>147</v>
      </c>
      <c r="D5" s="10" t="s">
        <v>138</v>
      </c>
      <c r="H5" s="10" t="s">
        <v>96</v>
      </c>
      <c r="L5" s="10" t="s">
        <v>148</v>
      </c>
      <c r="P5" s="10" t="s">
        <v>149</v>
      </c>
      <c r="T5" s="10" t="s">
        <v>128</v>
      </c>
    </row>
    <row r="6" spans="1:20" ht="15">
      <c r="A6" s="6" t="s">
        <v>150</v>
      </c>
      <c r="D6" s="10" t="s">
        <v>142</v>
      </c>
      <c r="H6" s="13">
        <v>2.81</v>
      </c>
      <c r="L6" s="13">
        <v>4.02</v>
      </c>
      <c r="P6" s="10" t="s">
        <v>149</v>
      </c>
      <c r="T6" s="10" t="s">
        <v>130</v>
      </c>
    </row>
    <row r="7" spans="1:20" ht="15">
      <c r="A7" s="6" t="s">
        <v>151</v>
      </c>
      <c r="D7" s="10" t="s">
        <v>142</v>
      </c>
      <c r="H7" s="10" t="s">
        <v>127</v>
      </c>
      <c r="L7" s="10" t="s">
        <v>149</v>
      </c>
      <c r="P7" s="10" t="s">
        <v>149</v>
      </c>
      <c r="T7" s="10" t="s">
        <v>130</v>
      </c>
    </row>
    <row r="8" spans="1:21" ht="15">
      <c r="A8" s="14" t="s">
        <v>152</v>
      </c>
      <c r="B8" s="14"/>
      <c r="C8" s="14"/>
      <c r="D8" s="14"/>
      <c r="E8" s="14"/>
      <c r="F8" s="14"/>
      <c r="G8" s="14"/>
      <c r="H8" s="14"/>
      <c r="I8" s="14"/>
      <c r="J8" s="14"/>
      <c r="K8" s="14"/>
      <c r="L8" s="14"/>
      <c r="M8" s="14"/>
      <c r="N8" s="14"/>
      <c r="O8" s="14"/>
      <c r="P8" s="14"/>
      <c r="Q8" s="6"/>
      <c r="S8" s="6"/>
      <c r="T8" s="12" t="s">
        <v>149</v>
      </c>
      <c r="U8" s="6"/>
    </row>
  </sheetData>
  <sheetProtection selectLockedCells="1" selectUnlockedCells="1"/>
  <mergeCells count="11">
    <mergeCell ref="B3:E3"/>
    <mergeCell ref="F3:I3"/>
    <mergeCell ref="J3:M3"/>
    <mergeCell ref="N3:Q3"/>
    <mergeCell ref="R3:U3"/>
    <mergeCell ref="C4:D4"/>
    <mergeCell ref="G4:H4"/>
    <mergeCell ref="K4:L4"/>
    <mergeCell ref="O4:P4"/>
    <mergeCell ref="S4:T4"/>
    <mergeCell ref="A8:P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2023-03-17T16:43:18Z</dcterms:created>
  <dcterms:modified xsi:type="dcterms:W3CDTF">2023-03-17T16:43:18Z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